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3\S23\"/>
    </mc:Choice>
  </mc:AlternateContent>
  <xr:revisionPtr revIDLastSave="0" documentId="13_ncr:1_{61ED456D-E1E1-4712-9991-828CCF0D07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didate #" sheetId="3" r:id="rId1"/>
    <sheet name="Q6" sheetId="16" r:id="rId2"/>
    <sheet name="Q8" sheetId="17" r:id="rId3"/>
  </sheets>
  <externalReferences>
    <externalReference r:id="rId4"/>
    <externalReference r:id="rId5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Hlk125887912" localSheetId="1">'Q6'!$A$49</definedName>
    <definedName name="matrix1">'[1] part d(4 points)'!#REF!</definedName>
    <definedName name="matrix2">'[1] part d(4 points)'!#REF!</definedName>
    <definedName name="Maturity_T1">'[2]CBT Q1d'!$B$6</definedName>
    <definedName name="Maturity_T2">'[2]CBT Q1d'!$B$7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" i="17" l="1"/>
  <c r="C106" i="17"/>
</calcChain>
</file>

<file path=xl/sharedStrings.xml><?xml version="1.0" encoding="utf-8"?>
<sst xmlns="http://schemas.openxmlformats.org/spreadsheetml/2006/main" count="43" uniqueCount="29">
  <si>
    <t>Candidate No.</t>
  </si>
  <si>
    <t>Fill in your final answers here:</t>
  </si>
  <si>
    <t>Show your work here:</t>
  </si>
  <si>
    <r>
      <t>(d)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 xml:space="preserve">)  Calculate 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</si>
  <si>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the bond option price at time 0. </t>
    </r>
  </si>
  <si>
    <r>
      <t>(e)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</si>
  <si>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Describe a shortcoming of a one-factor Vasicek model.  </t>
    </r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</si>
  <si>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Explain how two-factor Vasicek model can resolve it.  </t>
    </r>
  </si>
  <si>
    <t xml:space="preserve">(ii)        the callable bond price using the embedded call option price and the straight bond price </t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</si>
  <si>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Draw the two Gamma curves in the Excel spreadsheet.  </t>
    </r>
  </si>
  <si>
    <t>6.</t>
  </si>
  <si>
    <t>8.</t>
  </si>
  <si>
    <r>
      <t>(c)            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 xml:space="preserve">)  Draw the two Vega curves in the Excel spreadsheet.  </t>
    </r>
  </si>
  <si>
    <t>Stock (S)</t>
  </si>
  <si>
    <t>Strike (K)</t>
  </si>
  <si>
    <t>Interest Rate (r )</t>
  </si>
  <si>
    <t>Dividend (d)</t>
  </si>
  <si>
    <t>Maturity (T)</t>
  </si>
  <si>
    <t>10% vol</t>
  </si>
  <si>
    <t>20% vol</t>
  </si>
  <si>
    <t>Implied Vol</t>
  </si>
  <si>
    <t>Populate the highlighted range below:</t>
  </si>
  <si>
    <t>Gamma (vol=20%)</t>
  </si>
  <si>
    <t>Gamma (vol=10%)</t>
  </si>
  <si>
    <t>Stock</t>
  </si>
  <si>
    <t>T= 0.25</t>
  </si>
  <si>
    <t>T= 1</t>
  </si>
  <si>
    <t>the bond option price at time 0</t>
  </si>
  <si>
    <t>the callable bond 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</si>
</sst>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SwissReSans"/>
      <family val="2"/>
    </font>
    <font>
      <sz val="12"/>
      <color theme="1"/>
      <name val="Symbol"/>
      <family val="1"/>
      <charset val="2"/>
    </font>
    <font>
      <sz val="10"/>
      <color theme="1"/>
      <name val="Arial"/>
      <family val="2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1" fillId="0" borderId="0" xfId="1"/>
    <xf numFmtId="0" fontId="1" fillId="2" borderId="0" xfId="1" applyFill="1"/>
    <xf numFmtId="0" fontId="0" fillId="2" borderId="0" xfId="0" applyFill="1"/>
    <xf numFmtId="0" fontId="2" fillId="3" borderId="1" xfId="0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2" fillId="3" borderId="1" xfId="0" applyFont="1" applyFill="1" applyBorder="1" applyAlignment="1">
      <alignment horizontal="left"/>
    </xf>
    <xf numFmtId="0" fontId="5" fillId="0" borderId="0" xfId="0" applyFont="1" applyAlignment="1">
      <alignment horizontal="left" vertical="center" indent="9"/>
    </xf>
    <xf numFmtId="0" fontId="8" fillId="0" borderId="0" xfId="0" applyFont="1" applyAlignment="1">
      <alignment horizontal="left" vertical="center" indent="6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quotePrefix="1" applyFont="1" applyAlignment="1">
      <alignment vertical="center"/>
    </xf>
    <xf numFmtId="164" fontId="0" fillId="2" borderId="0" xfId="0" applyNumberFormat="1" applyFill="1"/>
    <xf numFmtId="0" fontId="0" fillId="0" borderId="2" xfId="0" applyBorder="1"/>
    <xf numFmtId="0" fontId="0" fillId="0" borderId="2" xfId="0" quotePrefix="1" applyBorder="1"/>
    <xf numFmtId="165" fontId="0" fillId="0" borderId="2" xfId="0" applyNumberFormat="1" applyBorder="1"/>
    <xf numFmtId="0" fontId="0" fillId="4" borderId="2" xfId="0" applyFill="1" applyBorder="1"/>
    <xf numFmtId="2" fontId="0" fillId="4" borderId="2" xfId="0" applyNumberFormat="1" applyFill="1" applyBorder="1"/>
  </cellXfs>
  <cellStyles count="7">
    <cellStyle name="Comma 2" xfId="3" xr:uid="{013E871E-8E27-40B9-B345-2F1399ECFCFE}"/>
    <cellStyle name="Comma 3" xfId="6" xr:uid="{7A1C9856-73F6-4FE1-880B-79010E047FF7}"/>
    <cellStyle name="Normal" xfId="0" builtinId="0"/>
    <cellStyle name="Normal 2" xfId="1" xr:uid="{CAA1C0BC-8FAE-4B90-8D84-B1A9C7A8A47E}"/>
    <cellStyle name="Normal 3" xfId="2" xr:uid="{F3A2BCC9-D339-4F74-B60D-EB79F4C41B1D}"/>
    <cellStyle name="Normal 4" xfId="4" xr:uid="{2950DA6C-6E22-4856-A573-2E98B0398A03}"/>
    <cellStyle name="Percent 2" xfId="5" xr:uid="{CDB116F1-8CC1-4AB4-AD38-B5C5DB24048F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Gamma as a function of stock price</a:t>
            </a:r>
          </a:p>
          <a:p>
            <a:pPr>
              <a:defRPr/>
            </a:pPr>
            <a:r>
              <a:rPr lang="en-US"/>
              <a:t>for two volatilities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'Q8'!$C$38</c:f>
              <c:strCache>
                <c:ptCount val="1"/>
                <c:pt idx="0">
                  <c:v>Gamma (vol=10%)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'Q8'!$B$39:$B$49</c:f>
              <c:numCache>
                <c:formatCode>General</c:formatCode>
                <c:ptCount val="11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100</c:v>
                </c:pt>
                <c:pt idx="6">
                  <c:v>101</c:v>
                </c:pt>
                <c:pt idx="7">
                  <c:v>102</c:v>
                </c:pt>
                <c:pt idx="8">
                  <c:v>103</c:v>
                </c:pt>
                <c:pt idx="9">
                  <c:v>104</c:v>
                </c:pt>
                <c:pt idx="10">
                  <c:v>105</c:v>
                </c:pt>
              </c:numCache>
            </c:numRef>
          </c:xVal>
          <c:yVal>
            <c:numRef>
              <c:f>'Q8'!$C$39:$C$49</c:f>
              <c:numCache>
                <c:formatCode>0.0000</c:formatCode>
                <c:ptCount val="11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  <c:pt idx="5">
                  <c:v>0.09</c:v>
                </c:pt>
                <c:pt idx="6">
                  <c:v>0.1</c:v>
                </c:pt>
                <c:pt idx="7">
                  <c:v>0.09</c:v>
                </c:pt>
                <c:pt idx="8">
                  <c:v>0.1</c:v>
                </c:pt>
                <c:pt idx="9">
                  <c:v>0.09</c:v>
                </c:pt>
                <c:pt idx="1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B-496B-A455-4B4EBBA991FC}"/>
            </c:ext>
          </c:extLst>
        </c:ser>
        <c:ser>
          <c:idx val="1"/>
          <c:order val="1"/>
          <c:tx>
            <c:strRef>
              <c:f>'Q8'!$E$38</c:f>
              <c:strCache>
                <c:ptCount val="1"/>
                <c:pt idx="0">
                  <c:v>Gamma (vol=20%)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'Q8'!$B$39:$B$49</c:f>
              <c:numCache>
                <c:formatCode>General</c:formatCode>
                <c:ptCount val="11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100</c:v>
                </c:pt>
                <c:pt idx="6">
                  <c:v>101</c:v>
                </c:pt>
                <c:pt idx="7">
                  <c:v>102</c:v>
                </c:pt>
                <c:pt idx="8">
                  <c:v>103</c:v>
                </c:pt>
                <c:pt idx="9">
                  <c:v>104</c:v>
                </c:pt>
                <c:pt idx="10">
                  <c:v>105</c:v>
                </c:pt>
              </c:numCache>
            </c:numRef>
          </c:xVal>
          <c:yVal>
            <c:numRef>
              <c:f>'Q8'!$E$39:$E$49</c:f>
              <c:numCache>
                <c:formatCode>0.0000</c:formatCode>
                <c:ptCount val="11"/>
                <c:pt idx="0">
                  <c:v>0.12</c:v>
                </c:pt>
                <c:pt idx="1">
                  <c:v>0.11</c:v>
                </c:pt>
                <c:pt idx="2">
                  <c:v>0.12</c:v>
                </c:pt>
                <c:pt idx="3">
                  <c:v>0.11</c:v>
                </c:pt>
                <c:pt idx="4">
                  <c:v>0.12</c:v>
                </c:pt>
                <c:pt idx="5">
                  <c:v>0.11</c:v>
                </c:pt>
                <c:pt idx="6">
                  <c:v>0.12</c:v>
                </c:pt>
                <c:pt idx="7">
                  <c:v>0.11</c:v>
                </c:pt>
                <c:pt idx="8">
                  <c:v>0.12</c:v>
                </c:pt>
                <c:pt idx="9">
                  <c:v>0.11</c:v>
                </c:pt>
                <c:pt idx="10">
                  <c:v>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1B-496B-A455-4B4EBBA99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06"/>
          <c:min val="9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</c:valAx>
      <c:valAx>
        <c:axId val="86365680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Gamma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Vega as a function of stock price</a:t>
            </a:r>
          </a:p>
          <a:p>
            <a:pPr>
              <a:defRPr/>
            </a:pPr>
            <a:r>
              <a:rPr lang="en-US"/>
              <a:t>for</a:t>
            </a:r>
            <a:r>
              <a:rPr lang="en-US" baseline="0"/>
              <a:t> two </a:t>
            </a:r>
            <a:r>
              <a:rPr lang="en-US"/>
              <a:t>time-to-maturities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'Q8'!$C$106</c:f>
              <c:strCache>
                <c:ptCount val="1"/>
                <c:pt idx="0">
                  <c:v>Vega T=0.25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'Q8'!$B$107:$B$114</c:f>
              <c:numCache>
                <c:formatCode>General</c:formatCode>
                <c:ptCount val="8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</c:numCache>
            </c:numRef>
          </c:xVal>
          <c:yVal>
            <c:numRef>
              <c:f>'Q8'!$C$107:$C$114</c:f>
              <c:numCache>
                <c:formatCode>0.0000</c:formatCode>
                <c:ptCount val="8"/>
                <c:pt idx="0">
                  <c:v>0.12</c:v>
                </c:pt>
                <c:pt idx="1">
                  <c:v>0.11</c:v>
                </c:pt>
                <c:pt idx="2">
                  <c:v>0.12</c:v>
                </c:pt>
                <c:pt idx="3">
                  <c:v>0.11</c:v>
                </c:pt>
                <c:pt idx="4">
                  <c:v>0.12</c:v>
                </c:pt>
                <c:pt idx="5">
                  <c:v>0.11</c:v>
                </c:pt>
                <c:pt idx="6">
                  <c:v>0.12</c:v>
                </c:pt>
                <c:pt idx="7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BC-4F0E-8E3A-C424EA39461A}"/>
            </c:ext>
          </c:extLst>
        </c:ser>
        <c:ser>
          <c:idx val="1"/>
          <c:order val="1"/>
          <c:tx>
            <c:strRef>
              <c:f>'Q8'!$E$106</c:f>
              <c:strCache>
                <c:ptCount val="1"/>
                <c:pt idx="0">
                  <c:v>Vega (T1=1)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'Q8'!$B$107:$B$114</c:f>
              <c:numCache>
                <c:formatCode>General</c:formatCode>
                <c:ptCount val="8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</c:numCache>
            </c:numRef>
          </c:xVal>
          <c:yVal>
            <c:numRef>
              <c:f>'Q8'!$E$107:$E$114</c:f>
              <c:numCache>
                <c:formatCode>0.0000</c:formatCode>
                <c:ptCount val="8"/>
                <c:pt idx="0">
                  <c:v>0.14000000000000001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BC-4F0E-8E3A-C424EA39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35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</c:valAx>
      <c:valAx>
        <c:axId val="86365680"/>
        <c:scaling>
          <c:orientation val="minMax"/>
          <c:max val="0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Vega at constant volatility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133394</xdr:colOff>
      <xdr:row>39</xdr:row>
      <xdr:rowOff>238179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747B415-CE22-6EB2-D45A-A4E9F10D2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66725"/>
          <a:ext cx="5962694" cy="74200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10</xdr:col>
      <xdr:colOff>104818</xdr:colOff>
      <xdr:row>42</xdr:row>
      <xdr:rowOff>71441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CA6F607-DCA7-9322-C29C-34EB76242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7934325"/>
          <a:ext cx="5934118" cy="552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14288</xdr:colOff>
      <xdr:row>2</xdr:row>
      <xdr:rowOff>0</xdr:rowOff>
    </xdr:from>
    <xdr:to>
      <xdr:col>10</xdr:col>
      <xdr:colOff>23856</xdr:colOff>
      <xdr:row>33</xdr:row>
      <xdr:rowOff>104818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F6FDCA-1222-75C9-3B59-D6F9598B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8" y="466725"/>
          <a:ext cx="5838868" cy="59245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10</xdr:col>
      <xdr:colOff>123869</xdr:colOff>
      <xdr:row>99</xdr:row>
      <xdr:rowOff>104810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7551DB-00C0-613E-B169-078756422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8291513"/>
          <a:ext cx="5953169" cy="48101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10</xdr:col>
      <xdr:colOff>76243</xdr:colOff>
      <xdr:row>151</xdr:row>
      <xdr:rowOff>57166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0EAC67-6680-C4A4-A81D-00E76833E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15363825"/>
          <a:ext cx="5905543" cy="222886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12</xdr:col>
      <xdr:colOff>280988</xdr:colOff>
      <xdr:row>53</xdr:row>
      <xdr:rowOff>157162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1FBDB1E-B084-449D-AC70-9B00E56B7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105</xdr:row>
      <xdr:rowOff>0</xdr:rowOff>
    </xdr:from>
    <xdr:to>
      <xdr:col>12</xdr:col>
      <xdr:colOff>590550</xdr:colOff>
      <xdr:row>120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926CEFC-B8F7-4855-BF5F-4F082F9A3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cae2ab329deaad/2023%20QWS/New%20Orleans%20-%20Central%20Review/2022%20Spring/QFIQF%202022%20Kim%20T2Q1.CB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ecae2ab329deaad/2023%20QWS/Pre-review%20Austin/QFI%20QF%202023%20Spring%20Q08%20Larry%20Zhao%20Q1%20(Topic%203).xlsx" TargetMode="External"/><Relationship Id="rId1" Type="http://schemas.openxmlformats.org/officeDocument/2006/relationships/externalLinkPath" Target="https://d.docs.live.net/3ecae2ab329deaad/2023%20QWS/Pre-review%20Austin/QFI%20QF%202023%20Spring%20Q08%20Larry%20Zhao%20Q1%20(Topic%2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didate #"/>
      <sheetName val=" part d(4 points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s"/>
      <sheetName val="CBT Q1b"/>
      <sheetName val="CBT Q1a Sol"/>
      <sheetName val="CBT Q1d"/>
      <sheetName val="CBT Q1d Sol"/>
      <sheetName val="CBT Q1f"/>
      <sheetName val="CBT Q1f Sol"/>
      <sheetName val="Q1"/>
    </sheetNames>
    <sheetDataSet>
      <sheetData sheetId="0" refreshError="1"/>
      <sheetData sheetId="1"/>
      <sheetData sheetId="2" refreshError="1"/>
      <sheetData sheetId="3">
        <row r="6">
          <cell r="B6">
            <v>0.25</v>
          </cell>
        </row>
        <row r="7">
          <cell r="B7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5135-ACE3-47CF-A171-8715E9EED526}">
  <dimension ref="A1:C1"/>
  <sheetViews>
    <sheetView tabSelected="1" workbookViewId="0"/>
  </sheetViews>
  <sheetFormatPr defaultColWidth="8.85546875" defaultRowHeight="15"/>
  <cols>
    <col min="1" max="1" width="14.42578125" style="2" bestFit="1" customWidth="1"/>
    <col min="2" max="2" width="8.85546875" style="2"/>
    <col min="3" max="3" width="16.42578125" style="2" customWidth="1"/>
    <col min="4" max="16384" width="8.85546875" style="2"/>
  </cols>
  <sheetData>
    <row r="1" spans="1:3" ht="15.75">
      <c r="A1" s="1" t="s">
        <v>0</v>
      </c>
      <c r="C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10BD-DAA1-4ABB-AED3-3E2C6D37F56E}">
  <dimension ref="A2:N94"/>
  <sheetViews>
    <sheetView workbookViewId="0"/>
  </sheetViews>
  <sheetFormatPr defaultRowHeight="15"/>
  <sheetData>
    <row r="2" spans="1:2" ht="22.5">
      <c r="A2" s="15" t="s">
        <v>10</v>
      </c>
    </row>
    <row r="3" spans="1:2" ht="15.75">
      <c r="A3" s="7"/>
    </row>
    <row r="5" spans="1:2" ht="15.75">
      <c r="A5" s="7"/>
    </row>
    <row r="7" spans="1:2" ht="15.75">
      <c r="A7" s="10"/>
    </row>
    <row r="8" spans="1:2" ht="15.75">
      <c r="A8" s="7"/>
    </row>
    <row r="9" spans="1:2" ht="15.75">
      <c r="A9" s="7"/>
    </row>
    <row r="10" spans="1:2" ht="15.75">
      <c r="A10" s="7"/>
    </row>
    <row r="11" spans="1:2" ht="15.75">
      <c r="A11" s="7"/>
    </row>
    <row r="12" spans="1:2" ht="15.75">
      <c r="A12" s="7"/>
    </row>
    <row r="13" spans="1:2" ht="15.75">
      <c r="A13" s="8"/>
    </row>
    <row r="15" spans="1:2" ht="15.75">
      <c r="A15" s="7"/>
    </row>
    <row r="16" spans="1:2" ht="15.75">
      <c r="A16" s="8"/>
      <c r="B16" s="8"/>
    </row>
    <row r="17" spans="1:2" ht="15.75">
      <c r="A17" s="8"/>
    </row>
    <row r="18" spans="1:2" ht="15.75">
      <c r="A18" s="8"/>
      <c r="B18" s="8"/>
    </row>
    <row r="19" spans="1:2" ht="15.75">
      <c r="A19" s="7"/>
    </row>
    <row r="20" spans="1:2" ht="15.75">
      <c r="A20" s="7"/>
    </row>
    <row r="21" spans="1:2" ht="15.75">
      <c r="A21" s="7"/>
    </row>
    <row r="22" spans="1:2" ht="15.75">
      <c r="A22" s="7"/>
    </row>
    <row r="23" spans="1:2" ht="15.75">
      <c r="A23" s="7"/>
    </row>
    <row r="24" spans="1:2" ht="15.75">
      <c r="A24" s="7"/>
    </row>
    <row r="25" spans="1:2" ht="15.75">
      <c r="A25" s="7"/>
    </row>
    <row r="26" spans="1:2" ht="15.75">
      <c r="A26" s="7"/>
    </row>
    <row r="27" spans="1:2" ht="15.75">
      <c r="A27" s="7"/>
    </row>
    <row r="28" spans="1:2" ht="15.75">
      <c r="A28" s="7"/>
    </row>
    <row r="29" spans="1:2" ht="15.75">
      <c r="A29" s="8"/>
    </row>
    <row r="30" spans="1:2" ht="15.75">
      <c r="A30" s="8"/>
    </row>
    <row r="31" spans="1:2" ht="15.75">
      <c r="A31" s="8"/>
    </row>
    <row r="32" spans="1:2" ht="15.75">
      <c r="A32" s="8"/>
    </row>
    <row r="33" spans="1:14" ht="15.75">
      <c r="A33" s="8"/>
    </row>
    <row r="34" spans="1:14" ht="15.75">
      <c r="A34" s="8"/>
    </row>
    <row r="35" spans="1:14" ht="15.75">
      <c r="A35" s="7"/>
    </row>
    <row r="36" spans="1:14" ht="15.75">
      <c r="A36" s="7"/>
    </row>
    <row r="37" spans="1:14" ht="15.75">
      <c r="A37" s="7"/>
    </row>
    <row r="38" spans="1:14" ht="15.75">
      <c r="A38" s="7"/>
    </row>
    <row r="39" spans="1:14" ht="15.75">
      <c r="A39" s="7"/>
    </row>
    <row r="40" spans="1:14" ht="22.5">
      <c r="A40" s="12"/>
    </row>
    <row r="41" spans="1:14" ht="22.5">
      <c r="A41" s="12"/>
      <c r="B41" s="13"/>
    </row>
    <row r="42" spans="1:14" ht="15.75">
      <c r="A42" s="7"/>
    </row>
    <row r="43" spans="1:14" ht="15.75">
      <c r="A43" s="7"/>
    </row>
    <row r="44" spans="1:14" ht="15.75">
      <c r="A44" s="7"/>
    </row>
    <row r="45" spans="1:14" ht="15.75">
      <c r="A45" s="8" t="s">
        <v>3</v>
      </c>
    </row>
    <row r="46" spans="1:14" ht="15.75">
      <c r="A46" s="10"/>
    </row>
    <row r="47" spans="1:14" ht="15.75">
      <c r="A47" s="10" t="s">
        <v>4</v>
      </c>
    </row>
    <row r="48" spans="1:14" ht="15.75">
      <c r="A48" s="10"/>
      <c r="B48" s="9" t="s">
        <v>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15.75">
      <c r="A49" s="14"/>
      <c r="B49" t="s">
        <v>27</v>
      </c>
      <c r="E49" s="4"/>
    </row>
    <row r="50" spans="1:14" ht="15.75">
      <c r="A50" s="7"/>
    </row>
    <row r="51" spans="1:14" ht="15.75">
      <c r="A51" s="7"/>
      <c r="B51" s="9" t="s">
        <v>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ht="15.75">
      <c r="A52" s="7"/>
    </row>
    <row r="53" spans="1:14" ht="15.75">
      <c r="A53" s="7"/>
    </row>
    <row r="54" spans="1:14" ht="15.75">
      <c r="A54" s="7"/>
    </row>
    <row r="55" spans="1:14" ht="15.75">
      <c r="A55" s="7"/>
    </row>
    <row r="56" spans="1:14" ht="15.75">
      <c r="A56" s="7"/>
    </row>
    <row r="57" spans="1:14" ht="15.75">
      <c r="A57" s="7"/>
    </row>
    <row r="58" spans="1:14" ht="15.75">
      <c r="A58" s="7"/>
    </row>
    <row r="59" spans="1:14" ht="15.75">
      <c r="A59" s="7"/>
    </row>
    <row r="60" spans="1:14" ht="15.75">
      <c r="A60" s="7"/>
    </row>
    <row r="61" spans="1:14" ht="15.75">
      <c r="A61" s="7"/>
    </row>
    <row r="62" spans="1:14" ht="15.75">
      <c r="A62" s="7"/>
    </row>
    <row r="63" spans="1:14" ht="15.75">
      <c r="A63" s="7"/>
    </row>
    <row r="64" spans="1:14" ht="15.75">
      <c r="A64" s="10" t="s">
        <v>8</v>
      </c>
      <c r="B64" s="10"/>
    </row>
    <row r="65" spans="1:14" ht="15.75">
      <c r="A65" s="14"/>
      <c r="B65" s="9" t="s">
        <v>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.75">
      <c r="A66" s="10"/>
      <c r="B66" t="s">
        <v>28</v>
      </c>
      <c r="E66" s="4"/>
    </row>
    <row r="67" spans="1:14" ht="15.75">
      <c r="A67" s="10"/>
    </row>
    <row r="68" spans="1:14" ht="15.75">
      <c r="A68" s="10"/>
      <c r="B68" s="9" t="s">
        <v>2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.75">
      <c r="A69" s="10"/>
    </row>
    <row r="70" spans="1:14" ht="15.75">
      <c r="A70" s="10"/>
    </row>
    <row r="71" spans="1:14" ht="15.75">
      <c r="A71" s="10"/>
    </row>
    <row r="72" spans="1:14" ht="15.75">
      <c r="A72" s="10"/>
    </row>
    <row r="73" spans="1:14" ht="15.75">
      <c r="A73" s="10"/>
    </row>
    <row r="74" spans="1:14" ht="15.75">
      <c r="A74" s="10"/>
    </row>
    <row r="75" spans="1:14" ht="15.75">
      <c r="A75" s="10"/>
    </row>
    <row r="76" spans="1:14" ht="15.75">
      <c r="A76" s="10"/>
    </row>
    <row r="77" spans="1:14" ht="15.75">
      <c r="A77" s="10"/>
    </row>
    <row r="78" spans="1:14" ht="15.75">
      <c r="A78" s="10"/>
    </row>
    <row r="79" spans="1:14" ht="15.75">
      <c r="A79" s="10"/>
    </row>
    <row r="80" spans="1:14" ht="15.75">
      <c r="A80" s="10"/>
    </row>
    <row r="81" spans="1:1" ht="15.75">
      <c r="A81" s="10"/>
    </row>
    <row r="82" spans="1:1" ht="15.75">
      <c r="A82" s="10"/>
    </row>
    <row r="83" spans="1:1" ht="15.75">
      <c r="A83" s="10"/>
    </row>
    <row r="84" spans="1:1" ht="15.75">
      <c r="A84" s="10"/>
    </row>
    <row r="85" spans="1:1" ht="15.75">
      <c r="A85" s="10"/>
    </row>
    <row r="86" spans="1:1" ht="15.75">
      <c r="A86" s="10"/>
    </row>
    <row r="87" spans="1:1" ht="15.75">
      <c r="A87" s="10"/>
    </row>
    <row r="88" spans="1:1" ht="15.75">
      <c r="A88" s="10"/>
    </row>
    <row r="89" spans="1:1" ht="15.75">
      <c r="A89" s="8" t="s">
        <v>5</v>
      </c>
    </row>
    <row r="90" spans="1:1" ht="15.75">
      <c r="A90" s="8"/>
    </row>
    <row r="91" spans="1:1" ht="15.75">
      <c r="A91" s="10" t="s">
        <v>6</v>
      </c>
    </row>
    <row r="92" spans="1:1" ht="15.75">
      <c r="A92" s="10"/>
    </row>
    <row r="93" spans="1:1" ht="15.75">
      <c r="A93" s="10" t="s">
        <v>7</v>
      </c>
    </row>
    <row r="94" spans="1:1" ht="15.75">
      <c r="A94" s="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9996-500D-4EBA-9234-F74D1F6C243E}">
  <dimension ref="A2:N131"/>
  <sheetViews>
    <sheetView workbookViewId="0"/>
  </sheetViews>
  <sheetFormatPr defaultRowHeight="15"/>
  <sheetData>
    <row r="2" spans="1:1" ht="22.5">
      <c r="A2" s="15" t="s">
        <v>11</v>
      </c>
    </row>
    <row r="3" spans="1:1" ht="15.75">
      <c r="A3" s="7"/>
    </row>
    <row r="4" spans="1:1" ht="15.75">
      <c r="A4" s="7"/>
    </row>
    <row r="5" spans="1:1" ht="15.75">
      <c r="A5" s="11"/>
    </row>
    <row r="6" spans="1:1" ht="15.75">
      <c r="A6" s="11"/>
    </row>
    <row r="7" spans="1:1" ht="15.75">
      <c r="A7" s="8"/>
    </row>
    <row r="9" spans="1:1" ht="15.75">
      <c r="A9" s="7"/>
    </row>
    <row r="10" spans="1:1" ht="15.75">
      <c r="A10" s="7"/>
    </row>
    <row r="11" spans="1:1" ht="15.75">
      <c r="A11" s="11"/>
    </row>
    <row r="12" spans="1:1" ht="15.75">
      <c r="A12" s="11"/>
    </row>
    <row r="13" spans="1:1" ht="15.75">
      <c r="A13" s="8"/>
    </row>
    <row r="14" spans="1:1" ht="15.75">
      <c r="A14" s="7"/>
    </row>
    <row r="15" spans="1:1" ht="15.75">
      <c r="A15" s="8"/>
    </row>
    <row r="16" spans="1:1" ht="15.75">
      <c r="A16" s="7"/>
    </row>
    <row r="17" spans="1:1" ht="15.75">
      <c r="A17" s="14"/>
    </row>
    <row r="18" spans="1:1" ht="15.75">
      <c r="A18" s="7"/>
    </row>
    <row r="19" spans="1:1" ht="15.75">
      <c r="A19" s="7"/>
    </row>
    <row r="35" spans="2:14" ht="15.75">
      <c r="B35" s="8" t="s">
        <v>9</v>
      </c>
    </row>
    <row r="36" spans="2:14">
      <c r="B36" s="9" t="s">
        <v>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2:14">
      <c r="B37" s="9" t="s">
        <v>21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>
      <c r="B38" t="s">
        <v>24</v>
      </c>
      <c r="C38" t="s">
        <v>23</v>
      </c>
      <c r="E38" t="s">
        <v>22</v>
      </c>
    </row>
    <row r="39" spans="2:14">
      <c r="B39">
        <v>95</v>
      </c>
      <c r="C39" s="16">
        <v>0.1</v>
      </c>
      <c r="E39" s="16">
        <v>0.12</v>
      </c>
    </row>
    <row r="40" spans="2:14">
      <c r="B40">
        <v>96</v>
      </c>
      <c r="C40" s="16">
        <v>0.09</v>
      </c>
      <c r="E40" s="16">
        <v>0.11</v>
      </c>
    </row>
    <row r="41" spans="2:14">
      <c r="B41">
        <v>97</v>
      </c>
      <c r="C41" s="16">
        <v>0.1</v>
      </c>
      <c r="E41" s="16">
        <v>0.12</v>
      </c>
    </row>
    <row r="42" spans="2:14">
      <c r="B42">
        <v>98</v>
      </c>
      <c r="C42" s="16">
        <v>0.09</v>
      </c>
      <c r="E42" s="16">
        <v>0.11</v>
      </c>
    </row>
    <row r="43" spans="2:14">
      <c r="B43">
        <v>99</v>
      </c>
      <c r="C43" s="16">
        <v>0.1</v>
      </c>
      <c r="E43" s="16">
        <v>0.12</v>
      </c>
    </row>
    <row r="44" spans="2:14">
      <c r="B44">
        <v>100</v>
      </c>
      <c r="C44" s="16">
        <v>0.09</v>
      </c>
      <c r="E44" s="16">
        <v>0.11</v>
      </c>
    </row>
    <row r="45" spans="2:14">
      <c r="B45">
        <v>101</v>
      </c>
      <c r="C45" s="16">
        <v>0.1</v>
      </c>
      <c r="E45" s="16">
        <v>0.12</v>
      </c>
    </row>
    <row r="46" spans="2:14">
      <c r="B46">
        <v>102</v>
      </c>
      <c r="C46" s="16">
        <v>0.09</v>
      </c>
      <c r="E46" s="16">
        <v>0.11</v>
      </c>
    </row>
    <row r="47" spans="2:14">
      <c r="B47">
        <v>103</v>
      </c>
      <c r="C47" s="16">
        <v>0.1</v>
      </c>
      <c r="E47" s="16">
        <v>0.12</v>
      </c>
    </row>
    <row r="48" spans="2:14">
      <c r="B48">
        <v>104</v>
      </c>
      <c r="C48" s="16">
        <v>0.09</v>
      </c>
      <c r="E48" s="16">
        <v>0.11</v>
      </c>
    </row>
    <row r="49" spans="2:14">
      <c r="B49">
        <v>105</v>
      </c>
      <c r="C49" s="16">
        <v>0.1</v>
      </c>
      <c r="E49" s="16">
        <v>0.12</v>
      </c>
    </row>
    <row r="56" spans="2:14">
      <c r="B56" s="9" t="s">
        <v>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8" spans="2:14">
      <c r="B58" s="17"/>
      <c r="C58" s="17"/>
      <c r="D58" s="17" t="s">
        <v>18</v>
      </c>
      <c r="E58" s="17" t="s">
        <v>19</v>
      </c>
    </row>
    <row r="59" spans="2:14">
      <c r="B59" s="17" t="s">
        <v>13</v>
      </c>
      <c r="C59" s="17"/>
      <c r="D59" s="17">
        <v>100</v>
      </c>
      <c r="E59" s="17">
        <v>100</v>
      </c>
    </row>
    <row r="60" spans="2:14">
      <c r="B60" s="17" t="s">
        <v>14</v>
      </c>
      <c r="C60" s="17"/>
      <c r="D60" s="17">
        <v>100</v>
      </c>
      <c r="E60" s="17">
        <v>100</v>
      </c>
    </row>
    <row r="61" spans="2:14">
      <c r="B61" s="18" t="s">
        <v>15</v>
      </c>
      <c r="C61" s="17"/>
      <c r="D61" s="17">
        <v>0.03</v>
      </c>
      <c r="E61" s="17">
        <v>0.03</v>
      </c>
    </row>
    <row r="62" spans="2:14">
      <c r="B62" s="18" t="s">
        <v>16</v>
      </c>
      <c r="C62" s="17"/>
      <c r="D62" s="19">
        <v>0</v>
      </c>
      <c r="E62" s="19">
        <v>0</v>
      </c>
    </row>
    <row r="63" spans="2:14">
      <c r="B63" s="18" t="s">
        <v>17</v>
      </c>
      <c r="C63" s="17"/>
      <c r="D63" s="19">
        <v>0.5</v>
      </c>
      <c r="E63" s="19">
        <v>0.5</v>
      </c>
    </row>
    <row r="64" spans="2:14">
      <c r="B64" s="17" t="s">
        <v>20</v>
      </c>
      <c r="C64" s="17"/>
      <c r="D64" s="20">
        <v>0.1</v>
      </c>
      <c r="E64" s="20">
        <v>0.2</v>
      </c>
    </row>
    <row r="101" spans="2:14" ht="15.75">
      <c r="B101" s="6" t="s">
        <v>12</v>
      </c>
    </row>
    <row r="102" spans="2:14">
      <c r="B102" s="9" t="s">
        <v>1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>
      <c r="B103" s="9" t="s">
        <v>21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6" spans="2:14">
      <c r="B106" t="s">
        <v>24</v>
      </c>
      <c r="C106" t="str">
        <f>"Vega T=0.25"</f>
        <v>Vega T=0.25</v>
      </c>
      <c r="E106" t="str">
        <f>"Vega (T1=1)"</f>
        <v>Vega (T1=1)</v>
      </c>
    </row>
    <row r="107" spans="2:14">
      <c r="B107">
        <v>100</v>
      </c>
      <c r="C107" s="16">
        <v>0.12</v>
      </c>
      <c r="E107" s="16">
        <v>0.14000000000000001</v>
      </c>
    </row>
    <row r="108" spans="2:14">
      <c r="B108">
        <v>105</v>
      </c>
      <c r="C108" s="16">
        <v>0.11</v>
      </c>
      <c r="E108" s="16">
        <v>0.13</v>
      </c>
    </row>
    <row r="109" spans="2:14">
      <c r="B109">
        <v>110</v>
      </c>
      <c r="C109" s="16">
        <v>0.12</v>
      </c>
      <c r="E109" s="16">
        <v>0.14000000000000001</v>
      </c>
    </row>
    <row r="110" spans="2:14">
      <c r="B110">
        <v>115</v>
      </c>
      <c r="C110" s="16">
        <v>0.11</v>
      </c>
      <c r="E110" s="16">
        <v>0.13</v>
      </c>
    </row>
    <row r="111" spans="2:14">
      <c r="B111">
        <v>120</v>
      </c>
      <c r="C111" s="16">
        <v>0.12</v>
      </c>
      <c r="E111" s="16">
        <v>0.14000000000000001</v>
      </c>
    </row>
    <row r="112" spans="2:14">
      <c r="B112">
        <v>125</v>
      </c>
      <c r="C112" s="16">
        <v>0.11</v>
      </c>
      <c r="E112" s="16">
        <v>0.13</v>
      </c>
    </row>
    <row r="113" spans="2:14">
      <c r="B113">
        <v>130</v>
      </c>
      <c r="C113" s="16">
        <v>0.12</v>
      </c>
      <c r="E113" s="16">
        <v>0.14000000000000001</v>
      </c>
    </row>
    <row r="114" spans="2:14">
      <c r="B114">
        <v>135</v>
      </c>
      <c r="C114" s="16">
        <v>0.11</v>
      </c>
      <c r="E114" s="16">
        <v>0.13</v>
      </c>
    </row>
    <row r="123" spans="2:14">
      <c r="B123" s="9" t="s">
        <v>2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5" spans="2:14">
      <c r="B125" s="17"/>
      <c r="C125" s="17"/>
      <c r="D125" s="17" t="s">
        <v>25</v>
      </c>
      <c r="E125" s="17" t="s">
        <v>26</v>
      </c>
    </row>
    <row r="126" spans="2:14">
      <c r="B126" s="17" t="s">
        <v>13</v>
      </c>
      <c r="C126" s="17"/>
      <c r="D126" s="17">
        <v>100</v>
      </c>
      <c r="E126" s="17">
        <v>100</v>
      </c>
    </row>
    <row r="127" spans="2:14">
      <c r="B127" s="17" t="s">
        <v>14</v>
      </c>
      <c r="C127" s="17"/>
      <c r="D127" s="17">
        <v>100</v>
      </c>
      <c r="E127" s="17">
        <v>100</v>
      </c>
    </row>
    <row r="128" spans="2:14">
      <c r="B128" s="18" t="s">
        <v>15</v>
      </c>
      <c r="C128" s="17"/>
      <c r="D128" s="17">
        <v>0.03</v>
      </c>
      <c r="E128" s="17">
        <v>0.03</v>
      </c>
    </row>
    <row r="129" spans="2:5">
      <c r="B129" s="18" t="s">
        <v>16</v>
      </c>
      <c r="C129" s="17"/>
      <c r="D129" s="19">
        <v>0</v>
      </c>
      <c r="E129" s="19">
        <v>0</v>
      </c>
    </row>
    <row r="130" spans="2:5">
      <c r="B130" s="18" t="s">
        <v>17</v>
      </c>
      <c r="C130" s="17"/>
      <c r="D130" s="21">
        <v>0.25</v>
      </c>
      <c r="E130" s="21">
        <v>1</v>
      </c>
    </row>
    <row r="131" spans="2:5">
      <c r="B131" s="17" t="s">
        <v>20</v>
      </c>
      <c r="C131" s="17"/>
      <c r="D131" s="17">
        <v>0.2</v>
      </c>
      <c r="E131" s="17">
        <v>0.2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Candidate #</vt:lpstr>
      <vt:lpstr>Q6</vt:lpstr>
      <vt:lpstr>Q8</vt:lpstr>
      <vt:lpstr>'Q6'!_Hlk125887912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2021-10-16T03:21:35Z</dcterms:created>
  <dcterms:modified xsi:type="dcterms:W3CDTF">2023-03-30T15:20:23Z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-1013759432</vt:i4>
  </property>
  <property fmtid="{D5CDD505-2E9C-101B-9397-08002B2CF9AE}" pid="3" name="_NewReviewCycle">
    <vt:lpwstr/>
  </property>
  <property fmtid="{D5CDD505-2E9C-101B-9397-08002B2CF9AE}" pid="4" name="_EmailSubject">
    <vt:lpwstr>Q1</vt:lpwstr>
  </property>
  <property fmtid="{D5CDD505-2E9C-101B-9397-08002B2CF9AE}" pid="5" name="_AuthorEmail">
    <vt:lpwstr>Gene.Cherng@ssa.gov</vt:lpwstr>
  </property>
  <property fmtid="{D5CDD505-2E9C-101B-9397-08002B2CF9AE}" pid="6" name="_AuthorEmailDisplayName">
    <vt:lpwstr>Cherng, Gene</vt:lpwstr>
  </property>
  <property fmtid="{D5CDD505-2E9C-101B-9397-08002B2CF9AE}" pid="7" name="_ReviewingToolsShownOnce">
    <vt:lpwstr/>
  </property>
</Properties>
</file>