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M:\Research\Experience Studies - Internal\Individual Life\AG38 Mort Improvement\ML228-2023\"/>
    </mc:Choice>
  </mc:AlternateContent>
  <xr:revisionPtr revIDLastSave="0" documentId="13_ncr:1_{BE0EBF8B-0927-4787-9B43-E0944D3B6EC8}" xr6:coauthVersionLast="47" xr6:coauthVersionMax="47" xr10:uidLastSave="{00000000-0000-0000-0000-000000000000}"/>
  <bookViews>
    <workbookView xWindow="54600" yWindow="0" windowWidth="25800" windowHeight="21000" tabRatio="718" xr2:uid="{00000000-000D-0000-FFFF-FFFF00000000}"/>
  </bookViews>
  <sheets>
    <sheet name="2023 HMI and FMI" sheetId="4" r:id="rId1"/>
    <sheet name="HMI - 2023 Scale" sheetId="8" r:id="rId2"/>
    <sheet name="HMI - Year over Year change" sheetId="7" r:id="rId3"/>
    <sheet name="FMI - 2023 Basic Scale" sheetId="10" r:id="rId4"/>
    <sheet name="FMI - 2023 Loaded Scale" sheetId="11" r:id="rId5"/>
    <sheet name="Example Applicatio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7" l="1"/>
  <c r="E6" i="7"/>
  <c r="D7" i="7"/>
  <c r="E7" i="7"/>
  <c r="D8" i="7"/>
  <c r="E8" i="7"/>
  <c r="D9" i="7"/>
  <c r="E9" i="7"/>
  <c r="D10" i="7"/>
  <c r="E10" i="7"/>
  <c r="D11" i="7"/>
  <c r="E11" i="7"/>
  <c r="G11" i="7" s="1"/>
  <c r="D12" i="7"/>
  <c r="E12" i="7"/>
  <c r="D13" i="7"/>
  <c r="E13" i="7"/>
  <c r="D14" i="7"/>
  <c r="E14" i="7"/>
  <c r="D15" i="7"/>
  <c r="E15" i="7"/>
  <c r="D16" i="7"/>
  <c r="E16" i="7"/>
  <c r="D17" i="7"/>
  <c r="E17" i="7"/>
  <c r="G17" i="7" s="1"/>
  <c r="D18" i="7"/>
  <c r="E18" i="7"/>
  <c r="D19" i="7"/>
  <c r="E19" i="7"/>
  <c r="D20" i="7"/>
  <c r="E20" i="7"/>
  <c r="D21" i="7"/>
  <c r="E21" i="7"/>
  <c r="D22" i="7"/>
  <c r="E22" i="7"/>
  <c r="D23" i="7"/>
  <c r="E23" i="7"/>
  <c r="G23" i="7" s="1"/>
  <c r="D24" i="7"/>
  <c r="E24" i="7"/>
  <c r="D25" i="7"/>
  <c r="E25" i="7"/>
  <c r="D26" i="7"/>
  <c r="E26" i="7"/>
  <c r="D27" i="7"/>
  <c r="E27" i="7"/>
  <c r="D28" i="7"/>
  <c r="E28" i="7"/>
  <c r="D29" i="7"/>
  <c r="E29" i="7"/>
  <c r="G29" i="7" s="1"/>
  <c r="D30" i="7"/>
  <c r="E30" i="7"/>
  <c r="D31" i="7"/>
  <c r="E31" i="7"/>
  <c r="D32" i="7"/>
  <c r="E32" i="7"/>
  <c r="D33" i="7"/>
  <c r="E33" i="7"/>
  <c r="D34" i="7"/>
  <c r="E34" i="7"/>
  <c r="D35" i="7"/>
  <c r="E35" i="7"/>
  <c r="G35" i="7" s="1"/>
  <c r="D36" i="7"/>
  <c r="E36" i="7"/>
  <c r="D37" i="7"/>
  <c r="E37" i="7"/>
  <c r="G37" i="7" s="1"/>
  <c r="D38" i="7"/>
  <c r="E38" i="7"/>
  <c r="D39" i="7"/>
  <c r="E39" i="7"/>
  <c r="D40" i="7"/>
  <c r="E40" i="7"/>
  <c r="D41" i="7"/>
  <c r="E41" i="7"/>
  <c r="G41" i="7" s="1"/>
  <c r="D42" i="7"/>
  <c r="E42" i="7"/>
  <c r="D43" i="7"/>
  <c r="F43" i="7" s="1"/>
  <c r="E43" i="7"/>
  <c r="D44" i="7"/>
  <c r="F44" i="7" s="1"/>
  <c r="E44" i="7"/>
  <c r="D45" i="7"/>
  <c r="E45" i="7"/>
  <c r="D46" i="7"/>
  <c r="E46" i="7"/>
  <c r="G46" i="7" s="1"/>
  <c r="D47" i="7"/>
  <c r="E47" i="7"/>
  <c r="G47" i="7" s="1"/>
  <c r="D48" i="7"/>
  <c r="E48" i="7"/>
  <c r="D49" i="7"/>
  <c r="E49" i="7"/>
  <c r="G49" i="7" s="1"/>
  <c r="D50" i="7"/>
  <c r="F50" i="7" s="1"/>
  <c r="E50" i="7"/>
  <c r="D51" i="7"/>
  <c r="E51" i="7"/>
  <c r="D52" i="7"/>
  <c r="E52" i="7"/>
  <c r="G52" i="7" s="1"/>
  <c r="D53" i="7"/>
  <c r="E53" i="7"/>
  <c r="G53" i="7" s="1"/>
  <c r="D54" i="7"/>
  <c r="E54" i="7"/>
  <c r="D55" i="7"/>
  <c r="E55" i="7"/>
  <c r="D56" i="7"/>
  <c r="E56" i="7"/>
  <c r="D57" i="7"/>
  <c r="E57" i="7"/>
  <c r="D58" i="7"/>
  <c r="E58" i="7"/>
  <c r="D59" i="7"/>
  <c r="E59" i="7"/>
  <c r="G59" i="7" s="1"/>
  <c r="D60" i="7"/>
  <c r="E60" i="7"/>
  <c r="D61" i="7"/>
  <c r="F61" i="7" s="1"/>
  <c r="E61" i="7"/>
  <c r="D62" i="7"/>
  <c r="E62" i="7"/>
  <c r="D63" i="7"/>
  <c r="E63" i="7"/>
  <c r="D64" i="7"/>
  <c r="E64" i="7"/>
  <c r="D65" i="7"/>
  <c r="E65" i="7"/>
  <c r="G65" i="7" s="1"/>
  <c r="D66" i="7"/>
  <c r="E66" i="7"/>
  <c r="D67" i="7"/>
  <c r="E67" i="7"/>
  <c r="D68" i="7"/>
  <c r="F68" i="7" s="1"/>
  <c r="E68" i="7"/>
  <c r="D69" i="7"/>
  <c r="E69" i="7"/>
  <c r="D70" i="7"/>
  <c r="E70" i="7"/>
  <c r="D71" i="7"/>
  <c r="E71" i="7"/>
  <c r="G71" i="7" s="1"/>
  <c r="D72" i="7"/>
  <c r="E72" i="7"/>
  <c r="D73" i="7"/>
  <c r="E73" i="7"/>
  <c r="G73" i="7" s="1"/>
  <c r="D74" i="7"/>
  <c r="F74" i="7" s="1"/>
  <c r="E74" i="7"/>
  <c r="D75" i="7"/>
  <c r="E75" i="7"/>
  <c r="D76" i="7"/>
  <c r="E76" i="7"/>
  <c r="G76" i="7" s="1"/>
  <c r="D77" i="7"/>
  <c r="E77" i="7"/>
  <c r="G77" i="7" s="1"/>
  <c r="D78" i="7"/>
  <c r="E78" i="7"/>
  <c r="G78" i="7" s="1"/>
  <c r="D79" i="7"/>
  <c r="E79" i="7"/>
  <c r="G79" i="7" s="1"/>
  <c r="D80" i="7"/>
  <c r="F80" i="7" s="1"/>
  <c r="E80" i="7"/>
  <c r="D81" i="7"/>
  <c r="E81" i="7"/>
  <c r="D82" i="7"/>
  <c r="E82" i="7"/>
  <c r="D83" i="7"/>
  <c r="E83" i="7"/>
  <c r="G83" i="7" s="1"/>
  <c r="D84" i="7"/>
  <c r="E84" i="7"/>
  <c r="D85" i="7"/>
  <c r="F85" i="7" s="1"/>
  <c r="E85" i="7"/>
  <c r="G85" i="7" s="1"/>
  <c r="D86" i="7"/>
  <c r="F86" i="7" s="1"/>
  <c r="E86" i="7"/>
  <c r="D87" i="7"/>
  <c r="E87" i="7"/>
  <c r="D88" i="7"/>
  <c r="E88" i="7"/>
  <c r="G88" i="7" s="1"/>
  <c r="D89" i="7"/>
  <c r="E89" i="7"/>
  <c r="G89" i="7" s="1"/>
  <c r="D90" i="7"/>
  <c r="E90" i="7"/>
  <c r="D91" i="7"/>
  <c r="F91" i="7" s="1"/>
  <c r="E91" i="7"/>
  <c r="D92" i="7"/>
  <c r="E92" i="7"/>
  <c r="D93" i="7"/>
  <c r="F93" i="7" s="1"/>
  <c r="E93" i="7"/>
  <c r="D94" i="7"/>
  <c r="E94" i="7"/>
  <c r="G94" i="7" s="1"/>
  <c r="D95" i="7"/>
  <c r="E95" i="7"/>
  <c r="G95" i="7" s="1"/>
  <c r="D96" i="7"/>
  <c r="E96" i="7"/>
  <c r="G96" i="7" s="1"/>
  <c r="D97" i="7"/>
  <c r="E97" i="7"/>
  <c r="G97" i="7" s="1"/>
  <c r="D98" i="7"/>
  <c r="E98" i="7"/>
  <c r="D99" i="7"/>
  <c r="F99" i="7" s="1"/>
  <c r="E99" i="7"/>
  <c r="D100" i="7"/>
  <c r="E100" i="7"/>
  <c r="G100" i="7" s="1"/>
  <c r="D101" i="7"/>
  <c r="E101" i="7"/>
  <c r="G101" i="7" s="1"/>
  <c r="D102" i="7"/>
  <c r="E102" i="7"/>
  <c r="D103" i="7"/>
  <c r="E103" i="7"/>
  <c r="G103" i="7" s="1"/>
  <c r="D104" i="7"/>
  <c r="F104" i="7" s="1"/>
  <c r="E104" i="7"/>
  <c r="D105" i="7"/>
  <c r="E105" i="7"/>
  <c r="D106" i="7"/>
  <c r="E106" i="7"/>
  <c r="D107" i="7"/>
  <c r="E107" i="7"/>
  <c r="G107" i="7" s="1"/>
  <c r="D108" i="7"/>
  <c r="E108" i="7"/>
  <c r="D109" i="7"/>
  <c r="E109" i="7"/>
  <c r="D110" i="7"/>
  <c r="F110" i="7" s="1"/>
  <c r="E110" i="7"/>
  <c r="D111" i="7"/>
  <c r="E111" i="7"/>
  <c r="D112" i="7"/>
  <c r="F112" i="7" s="1"/>
  <c r="E112" i="7"/>
  <c r="D113" i="7"/>
  <c r="E113" i="7"/>
  <c r="G113" i="7" s="1"/>
  <c r="D114" i="7"/>
  <c r="E114" i="7"/>
  <c r="D115" i="7"/>
  <c r="F115" i="7" s="1"/>
  <c r="E115" i="7"/>
  <c r="G115" i="7" s="1"/>
  <c r="D116" i="7"/>
  <c r="F116" i="7" s="1"/>
  <c r="E116" i="7"/>
  <c r="D117" i="7"/>
  <c r="F117" i="7" s="1"/>
  <c r="E117" i="7"/>
  <c r="D118" i="7"/>
  <c r="E118" i="7"/>
  <c r="G118" i="7" s="1"/>
  <c r="D119" i="7"/>
  <c r="E119" i="7"/>
  <c r="D120" i="7"/>
  <c r="E120" i="7"/>
  <c r="G120" i="7" s="1"/>
  <c r="D121" i="7"/>
  <c r="F121" i="7" s="1"/>
  <c r="E121" i="7"/>
  <c r="G121" i="7" s="1"/>
  <c r="D122" i="7"/>
  <c r="F122" i="7" s="1"/>
  <c r="E122" i="7"/>
  <c r="D123" i="7"/>
  <c r="F123" i="7" s="1"/>
  <c r="E123" i="7"/>
  <c r="D124" i="7"/>
  <c r="E124" i="7"/>
  <c r="G124" i="7" s="1"/>
  <c r="D5" i="7"/>
  <c r="E5" i="7"/>
  <c r="G55" i="7"/>
  <c r="G61" i="7"/>
  <c r="G66" i="7"/>
  <c r="G67" i="7"/>
  <c r="G72" i="7"/>
  <c r="F81" i="7"/>
  <c r="G84" i="7"/>
  <c r="F87" i="7"/>
  <c r="G90" i="7"/>
  <c r="G91" i="7"/>
  <c r="F98" i="7"/>
  <c r="G102" i="7"/>
  <c r="F105" i="7"/>
  <c r="G108" i="7"/>
  <c r="F111" i="7"/>
  <c r="G114" i="7"/>
  <c r="G119" i="7"/>
  <c r="F103" i="7"/>
  <c r="F109" i="7"/>
  <c r="G109" i="7"/>
  <c r="F124" i="7"/>
  <c r="M13" i="6"/>
  <c r="M14" i="6" s="1"/>
  <c r="M15" i="6" s="1"/>
  <c r="M16" i="6" s="1"/>
  <c r="M17" i="6" s="1"/>
  <c r="M18" i="6" s="1"/>
  <c r="B31" i="11"/>
  <c r="B32" i="11" s="1"/>
  <c r="B33" i="11" s="1"/>
  <c r="B34" i="11" s="1"/>
  <c r="B35" i="11" s="1"/>
  <c r="B36" i="11" s="1"/>
  <c r="B37" i="11" s="1"/>
  <c r="B38" i="11" s="1"/>
  <c r="B40" i="11" s="1"/>
  <c r="B41" i="11" s="1"/>
  <c r="B42" i="11" s="1"/>
  <c r="B43" i="11" s="1"/>
  <c r="B44" i="11" s="1"/>
  <c r="B45" i="11" s="1"/>
  <c r="B46" i="11" s="1"/>
  <c r="B47" i="11" s="1"/>
  <c r="B48" i="11" s="1"/>
  <c r="B6" i="11"/>
  <c r="B7" i="11" s="1"/>
  <c r="B8" i="11" s="1"/>
  <c r="B9" i="11" s="1"/>
  <c r="B10" i="11" s="1"/>
  <c r="B11" i="11" s="1"/>
  <c r="B12" i="11" s="1"/>
  <c r="B13" i="11" s="1"/>
  <c r="B15" i="11" s="1"/>
  <c r="B16" i="11" s="1"/>
  <c r="B17" i="11" s="1"/>
  <c r="B18" i="11" s="1"/>
  <c r="B19" i="11" s="1"/>
  <c r="B20" i="11" s="1"/>
  <c r="B21" i="11" s="1"/>
  <c r="B22" i="11" s="1"/>
  <c r="B23" i="11" s="1"/>
  <c r="B31" i="10"/>
  <c r="B32" i="10" s="1"/>
  <c r="B33" i="10" s="1"/>
  <c r="B34" i="10" s="1"/>
  <c r="B35" i="10" s="1"/>
  <c r="B36" i="10" s="1"/>
  <c r="B37" i="10" s="1"/>
  <c r="B38" i="10" s="1"/>
  <c r="B40" i="10" s="1"/>
  <c r="B41" i="10" s="1"/>
  <c r="B42" i="10" s="1"/>
  <c r="B43" i="10" s="1"/>
  <c r="B44" i="10" s="1"/>
  <c r="B45" i="10" s="1"/>
  <c r="B46" i="10" s="1"/>
  <c r="B47" i="10" s="1"/>
  <c r="B48" i="10" s="1"/>
  <c r="B17" i="10"/>
  <c r="B18" i="10" s="1"/>
  <c r="B19" i="10" s="1"/>
  <c r="B20" i="10" s="1"/>
  <c r="B21" i="10" s="1"/>
  <c r="B22" i="10" s="1"/>
  <c r="B23" i="10" s="1"/>
  <c r="B16" i="10"/>
  <c r="B15" i="10"/>
  <c r="B9" i="10"/>
  <c r="B10" i="10" s="1"/>
  <c r="B11" i="10" s="1"/>
  <c r="B12" i="10" s="1"/>
  <c r="B13" i="10" s="1"/>
  <c r="B8" i="10"/>
  <c r="B7" i="10"/>
  <c r="B6" i="10"/>
  <c r="G123" i="7"/>
  <c r="G122" i="7"/>
  <c r="F120" i="7"/>
  <c r="F119" i="7"/>
  <c r="F118" i="7"/>
  <c r="G117" i="7"/>
  <c r="G116" i="7"/>
  <c r="F114" i="7"/>
  <c r="F113" i="7"/>
  <c r="G112" i="7"/>
  <c r="G111" i="7"/>
  <c r="G110" i="7"/>
  <c r="F108" i="7"/>
  <c r="F107" i="7"/>
  <c r="G106" i="7"/>
  <c r="F106" i="7"/>
  <c r="G105" i="7"/>
  <c r="G104" i="7"/>
  <c r="F102" i="7"/>
  <c r="F101" i="7"/>
  <c r="F100" i="7"/>
  <c r="G99" i="7"/>
  <c r="G98" i="7"/>
  <c r="F97" i="7"/>
  <c r="F96" i="7"/>
  <c r="F95" i="7"/>
  <c r="F94" i="7"/>
  <c r="G93" i="7"/>
  <c r="G92" i="7"/>
  <c r="F92" i="7"/>
  <c r="F90" i="7"/>
  <c r="F89" i="7"/>
  <c r="F88" i="7"/>
  <c r="G87" i="7"/>
  <c r="G86" i="7"/>
  <c r="F84" i="7"/>
  <c r="F83" i="7"/>
  <c r="G82" i="7"/>
  <c r="F82" i="7"/>
  <c r="G81" i="7"/>
  <c r="G80" i="7"/>
  <c r="F79" i="7"/>
  <c r="F78" i="7"/>
  <c r="F77" i="7"/>
  <c r="F76" i="7"/>
  <c r="G75" i="7"/>
  <c r="F75" i="7"/>
  <c r="G74" i="7"/>
  <c r="F73" i="7"/>
  <c r="F72" i="7"/>
  <c r="F71" i="7"/>
  <c r="G70" i="7"/>
  <c r="F70" i="7"/>
  <c r="G69" i="7"/>
  <c r="F69" i="7"/>
  <c r="G68" i="7"/>
  <c r="F67" i="7"/>
  <c r="F66" i="7"/>
  <c r="F65" i="7"/>
  <c r="G64" i="7"/>
  <c r="F64" i="7"/>
  <c r="G63" i="7"/>
  <c r="F63" i="7"/>
  <c r="G62" i="7"/>
  <c r="F62" i="7"/>
  <c r="G60" i="7"/>
  <c r="F60" i="7"/>
  <c r="F59" i="7"/>
  <c r="G58" i="7"/>
  <c r="F58" i="7"/>
  <c r="G57" i="7"/>
  <c r="F57" i="7"/>
  <c r="G56" i="7"/>
  <c r="F56" i="7"/>
  <c r="F55" i="7"/>
  <c r="G54" i="7"/>
  <c r="F54" i="7"/>
  <c r="F53" i="7"/>
  <c r="F52" i="7"/>
  <c r="G51" i="7"/>
  <c r="F51" i="7"/>
  <c r="G50" i="7"/>
  <c r="F49" i="7"/>
  <c r="G48" i="7"/>
  <c r="F48" i="7"/>
  <c r="F47" i="7"/>
  <c r="F46" i="7"/>
  <c r="G45" i="7"/>
  <c r="F45" i="7"/>
  <c r="G44" i="7"/>
  <c r="G43" i="7"/>
  <c r="G42" i="7"/>
  <c r="F42" i="7"/>
  <c r="F41" i="7"/>
  <c r="G40" i="7"/>
  <c r="F40" i="7"/>
  <c r="G39" i="7"/>
  <c r="F39" i="7"/>
  <c r="G38" i="7"/>
  <c r="F38" i="7"/>
  <c r="F37" i="7"/>
  <c r="G36" i="7"/>
  <c r="F36" i="7"/>
  <c r="F35" i="7"/>
  <c r="G34" i="7"/>
  <c r="F34" i="7"/>
  <c r="G33" i="7"/>
  <c r="F33" i="7"/>
  <c r="G32" i="7"/>
  <c r="F32" i="7"/>
  <c r="G31" i="7"/>
  <c r="F31" i="7"/>
  <c r="G30" i="7"/>
  <c r="F30" i="7"/>
  <c r="F29" i="7"/>
  <c r="G28" i="7"/>
  <c r="F28" i="7"/>
  <c r="G27" i="7"/>
  <c r="F27" i="7"/>
  <c r="G26" i="7"/>
  <c r="F26" i="7"/>
  <c r="G25" i="7"/>
  <c r="F25" i="7"/>
  <c r="G24" i="7"/>
  <c r="F24" i="7"/>
  <c r="F23" i="7"/>
  <c r="G22" i="7"/>
  <c r="F22" i="7"/>
  <c r="G21" i="7"/>
  <c r="F21" i="7"/>
  <c r="G20" i="7"/>
  <c r="F20" i="7"/>
  <c r="G19" i="7"/>
  <c r="F19" i="7"/>
  <c r="G18" i="7"/>
  <c r="F18" i="7"/>
  <c r="F17" i="7"/>
  <c r="G16" i="7"/>
  <c r="F16" i="7"/>
  <c r="G15" i="7"/>
  <c r="F15" i="7"/>
  <c r="G14" i="7"/>
  <c r="F14" i="7"/>
  <c r="G13" i="7"/>
  <c r="F13" i="7"/>
  <c r="G12" i="7"/>
  <c r="F12" i="7"/>
  <c r="F11" i="7"/>
  <c r="G10" i="7"/>
  <c r="F10" i="7"/>
  <c r="G9" i="7"/>
  <c r="F9" i="7"/>
  <c r="G8" i="7"/>
  <c r="F8" i="7"/>
  <c r="G7" i="7"/>
  <c r="F7" i="7"/>
  <c r="G6" i="7"/>
  <c r="F6" i="7"/>
  <c r="G5" i="7"/>
  <c r="F5" i="7"/>
  <c r="K124" i="7" l="1"/>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L79" i="7" l="1"/>
  <c r="L6" i="7"/>
  <c r="M115" i="7"/>
  <c r="M71" i="7"/>
  <c r="M95" i="7"/>
  <c r="L25" i="7"/>
  <c r="L110" i="7"/>
  <c r="M14" i="7"/>
  <c r="M38" i="7"/>
  <c r="L111" i="7"/>
  <c r="L52" i="7"/>
  <c r="P6" i="7"/>
  <c r="Q6" i="7"/>
  <c r="M6" i="7" s="1"/>
  <c r="P7" i="7"/>
  <c r="L7" i="7" s="1"/>
  <c r="Q7" i="7"/>
  <c r="M7" i="7" s="1"/>
  <c r="P8" i="7"/>
  <c r="L8" i="7" s="1"/>
  <c r="Q8" i="7"/>
  <c r="M8" i="7" s="1"/>
  <c r="P9" i="7"/>
  <c r="L9" i="7" s="1"/>
  <c r="Q9" i="7"/>
  <c r="M9" i="7" s="1"/>
  <c r="P10" i="7"/>
  <c r="L10" i="7" s="1"/>
  <c r="Q10" i="7"/>
  <c r="M10" i="7" s="1"/>
  <c r="P11" i="7"/>
  <c r="L11" i="7" s="1"/>
  <c r="Q11" i="7"/>
  <c r="M11" i="7" s="1"/>
  <c r="P12" i="7"/>
  <c r="L12" i="7" s="1"/>
  <c r="Q12" i="7"/>
  <c r="M12" i="7" s="1"/>
  <c r="P13" i="7"/>
  <c r="L13" i="7" s="1"/>
  <c r="Q13" i="7"/>
  <c r="M13" i="7" s="1"/>
  <c r="P14" i="7"/>
  <c r="L14" i="7" s="1"/>
  <c r="Q14" i="7"/>
  <c r="P15" i="7"/>
  <c r="L15" i="7" s="1"/>
  <c r="Q15" i="7"/>
  <c r="M15" i="7" s="1"/>
  <c r="P16" i="7"/>
  <c r="L16" i="7" s="1"/>
  <c r="Q16" i="7"/>
  <c r="M16" i="7" s="1"/>
  <c r="P17" i="7"/>
  <c r="L17" i="7" s="1"/>
  <c r="Q17" i="7"/>
  <c r="M17" i="7" s="1"/>
  <c r="P18" i="7"/>
  <c r="L18" i="7" s="1"/>
  <c r="Q18" i="7"/>
  <c r="M18" i="7" s="1"/>
  <c r="P19" i="7"/>
  <c r="L19" i="7" s="1"/>
  <c r="Q19" i="7"/>
  <c r="M19" i="7" s="1"/>
  <c r="P20" i="7"/>
  <c r="L20" i="7" s="1"/>
  <c r="Q20" i="7"/>
  <c r="M20" i="7" s="1"/>
  <c r="P21" i="7"/>
  <c r="L21" i="7" s="1"/>
  <c r="Q21" i="7"/>
  <c r="M21" i="7" s="1"/>
  <c r="P22" i="7"/>
  <c r="L22" i="7" s="1"/>
  <c r="Q22" i="7"/>
  <c r="M22" i="7" s="1"/>
  <c r="P23" i="7"/>
  <c r="L23" i="7" s="1"/>
  <c r="Q23" i="7"/>
  <c r="M23" i="7" s="1"/>
  <c r="P24" i="7"/>
  <c r="L24" i="7" s="1"/>
  <c r="Q24" i="7"/>
  <c r="M24" i="7" s="1"/>
  <c r="P25" i="7"/>
  <c r="Q25" i="7"/>
  <c r="M25" i="7" s="1"/>
  <c r="P26" i="7"/>
  <c r="L26" i="7" s="1"/>
  <c r="Q26" i="7"/>
  <c r="M26" i="7" s="1"/>
  <c r="P27" i="7"/>
  <c r="L27" i="7" s="1"/>
  <c r="Q27" i="7"/>
  <c r="M27" i="7" s="1"/>
  <c r="P28" i="7"/>
  <c r="L28" i="7" s="1"/>
  <c r="Q28" i="7"/>
  <c r="M28" i="7" s="1"/>
  <c r="P29" i="7"/>
  <c r="L29" i="7" s="1"/>
  <c r="Q29" i="7"/>
  <c r="M29" i="7" s="1"/>
  <c r="P30" i="7"/>
  <c r="L30" i="7" s="1"/>
  <c r="Q30" i="7"/>
  <c r="M30" i="7" s="1"/>
  <c r="P31" i="7"/>
  <c r="L31" i="7" s="1"/>
  <c r="Q31" i="7"/>
  <c r="M31" i="7" s="1"/>
  <c r="P32" i="7"/>
  <c r="L32" i="7" s="1"/>
  <c r="Q32" i="7"/>
  <c r="M32" i="7" s="1"/>
  <c r="P33" i="7"/>
  <c r="L33" i="7" s="1"/>
  <c r="Q33" i="7"/>
  <c r="M33" i="7" s="1"/>
  <c r="P34" i="7"/>
  <c r="L34" i="7" s="1"/>
  <c r="Q34" i="7"/>
  <c r="M34" i="7" s="1"/>
  <c r="P35" i="7"/>
  <c r="L35" i="7" s="1"/>
  <c r="Q35" i="7"/>
  <c r="M35" i="7" s="1"/>
  <c r="P36" i="7"/>
  <c r="L36" i="7" s="1"/>
  <c r="Q36" i="7"/>
  <c r="M36" i="7" s="1"/>
  <c r="P37" i="7"/>
  <c r="L37" i="7" s="1"/>
  <c r="Q37" i="7"/>
  <c r="M37" i="7" s="1"/>
  <c r="P38" i="7"/>
  <c r="L38" i="7" s="1"/>
  <c r="Q38" i="7"/>
  <c r="P39" i="7"/>
  <c r="L39" i="7" s="1"/>
  <c r="Q39" i="7"/>
  <c r="M39" i="7" s="1"/>
  <c r="P40" i="7"/>
  <c r="L40" i="7" s="1"/>
  <c r="Q40" i="7"/>
  <c r="M40" i="7" s="1"/>
  <c r="P41" i="7"/>
  <c r="L41" i="7" s="1"/>
  <c r="Q41" i="7"/>
  <c r="M41" i="7" s="1"/>
  <c r="P42" i="7"/>
  <c r="L42" i="7" s="1"/>
  <c r="Q42" i="7"/>
  <c r="M42" i="7" s="1"/>
  <c r="P43" i="7"/>
  <c r="L43" i="7" s="1"/>
  <c r="Q43" i="7"/>
  <c r="M43" i="7" s="1"/>
  <c r="P44" i="7"/>
  <c r="L44" i="7" s="1"/>
  <c r="Q44" i="7"/>
  <c r="M44" i="7" s="1"/>
  <c r="P45" i="7"/>
  <c r="L45" i="7" s="1"/>
  <c r="Q45" i="7"/>
  <c r="M45" i="7" s="1"/>
  <c r="P46" i="7"/>
  <c r="L46" i="7" s="1"/>
  <c r="Q46" i="7"/>
  <c r="M46" i="7" s="1"/>
  <c r="P47" i="7"/>
  <c r="L47" i="7" s="1"/>
  <c r="Q47" i="7"/>
  <c r="M47" i="7" s="1"/>
  <c r="P48" i="7"/>
  <c r="L48" i="7" s="1"/>
  <c r="Q48" i="7"/>
  <c r="M48" i="7" s="1"/>
  <c r="P49" i="7"/>
  <c r="L49" i="7" s="1"/>
  <c r="Q49" i="7"/>
  <c r="M49" i="7" s="1"/>
  <c r="P50" i="7"/>
  <c r="L50" i="7" s="1"/>
  <c r="Q50" i="7"/>
  <c r="M50" i="7" s="1"/>
  <c r="P51" i="7"/>
  <c r="L51" i="7" s="1"/>
  <c r="Q51" i="7"/>
  <c r="M51" i="7" s="1"/>
  <c r="P52" i="7"/>
  <c r="Q52" i="7"/>
  <c r="M52" i="7" s="1"/>
  <c r="P53" i="7"/>
  <c r="L53" i="7" s="1"/>
  <c r="Q53" i="7"/>
  <c r="M53" i="7" s="1"/>
  <c r="P54" i="7"/>
  <c r="L54" i="7" s="1"/>
  <c r="Q54" i="7"/>
  <c r="M54" i="7" s="1"/>
  <c r="P55" i="7"/>
  <c r="L55" i="7" s="1"/>
  <c r="Q55" i="7"/>
  <c r="M55" i="7" s="1"/>
  <c r="P56" i="7"/>
  <c r="L56" i="7" s="1"/>
  <c r="Q56" i="7"/>
  <c r="M56" i="7" s="1"/>
  <c r="P57" i="7"/>
  <c r="L57" i="7" s="1"/>
  <c r="Q57" i="7"/>
  <c r="M57" i="7" s="1"/>
  <c r="P58" i="7"/>
  <c r="L58" i="7" s="1"/>
  <c r="Q58" i="7"/>
  <c r="M58" i="7" s="1"/>
  <c r="P59" i="7"/>
  <c r="L59" i="7" s="1"/>
  <c r="Q59" i="7"/>
  <c r="M59" i="7" s="1"/>
  <c r="P60" i="7"/>
  <c r="L60" i="7" s="1"/>
  <c r="Q60" i="7"/>
  <c r="M60" i="7" s="1"/>
  <c r="P61" i="7"/>
  <c r="L61" i="7" s="1"/>
  <c r="Q61" i="7"/>
  <c r="M61" i="7" s="1"/>
  <c r="P62" i="7"/>
  <c r="L62" i="7" s="1"/>
  <c r="Q62" i="7"/>
  <c r="M62" i="7" s="1"/>
  <c r="P63" i="7"/>
  <c r="L63" i="7" s="1"/>
  <c r="Q63" i="7"/>
  <c r="M63" i="7" s="1"/>
  <c r="P64" i="7"/>
  <c r="L64" i="7" s="1"/>
  <c r="Q64" i="7"/>
  <c r="M64" i="7" s="1"/>
  <c r="P65" i="7"/>
  <c r="L65" i="7" s="1"/>
  <c r="Q65" i="7"/>
  <c r="M65" i="7" s="1"/>
  <c r="P66" i="7"/>
  <c r="L66" i="7" s="1"/>
  <c r="Q66" i="7"/>
  <c r="M66" i="7" s="1"/>
  <c r="P67" i="7"/>
  <c r="L67" i="7" s="1"/>
  <c r="Q67" i="7"/>
  <c r="M67" i="7" s="1"/>
  <c r="P68" i="7"/>
  <c r="L68" i="7" s="1"/>
  <c r="Q68" i="7"/>
  <c r="M68" i="7" s="1"/>
  <c r="P69" i="7"/>
  <c r="L69" i="7" s="1"/>
  <c r="Q69" i="7"/>
  <c r="M69" i="7" s="1"/>
  <c r="P70" i="7"/>
  <c r="L70" i="7" s="1"/>
  <c r="Q70" i="7"/>
  <c r="M70" i="7" s="1"/>
  <c r="P71" i="7"/>
  <c r="L71" i="7" s="1"/>
  <c r="Q71" i="7"/>
  <c r="P72" i="7"/>
  <c r="L72" i="7" s="1"/>
  <c r="Q72" i="7"/>
  <c r="M72" i="7" s="1"/>
  <c r="P73" i="7"/>
  <c r="L73" i="7" s="1"/>
  <c r="Q73" i="7"/>
  <c r="M73" i="7" s="1"/>
  <c r="P74" i="7"/>
  <c r="L74" i="7" s="1"/>
  <c r="Q74" i="7"/>
  <c r="M74" i="7" s="1"/>
  <c r="P75" i="7"/>
  <c r="L75" i="7" s="1"/>
  <c r="Q75" i="7"/>
  <c r="M75" i="7" s="1"/>
  <c r="P76" i="7"/>
  <c r="L76" i="7" s="1"/>
  <c r="Q76" i="7"/>
  <c r="M76" i="7" s="1"/>
  <c r="P77" i="7"/>
  <c r="L77" i="7" s="1"/>
  <c r="Q77" i="7"/>
  <c r="M77" i="7" s="1"/>
  <c r="P78" i="7"/>
  <c r="L78" i="7" s="1"/>
  <c r="Q78" i="7"/>
  <c r="M78" i="7" s="1"/>
  <c r="P79" i="7"/>
  <c r="Q79" i="7"/>
  <c r="M79" i="7" s="1"/>
  <c r="P80" i="7"/>
  <c r="L80" i="7" s="1"/>
  <c r="Q80" i="7"/>
  <c r="M80" i="7" s="1"/>
  <c r="P81" i="7"/>
  <c r="L81" i="7" s="1"/>
  <c r="Q81" i="7"/>
  <c r="M81" i="7" s="1"/>
  <c r="P82" i="7"/>
  <c r="L82" i="7" s="1"/>
  <c r="Q82" i="7"/>
  <c r="M82" i="7" s="1"/>
  <c r="P83" i="7"/>
  <c r="L83" i="7" s="1"/>
  <c r="Q83" i="7"/>
  <c r="M83" i="7" s="1"/>
  <c r="P84" i="7"/>
  <c r="L84" i="7" s="1"/>
  <c r="Q84" i="7"/>
  <c r="M84" i="7" s="1"/>
  <c r="P85" i="7"/>
  <c r="L85" i="7" s="1"/>
  <c r="Q85" i="7"/>
  <c r="M85" i="7" s="1"/>
  <c r="P86" i="7"/>
  <c r="L86" i="7" s="1"/>
  <c r="Q86" i="7"/>
  <c r="M86" i="7" s="1"/>
  <c r="P87" i="7"/>
  <c r="L87" i="7" s="1"/>
  <c r="Q87" i="7"/>
  <c r="M87" i="7" s="1"/>
  <c r="P88" i="7"/>
  <c r="L88" i="7" s="1"/>
  <c r="Q88" i="7"/>
  <c r="M88" i="7" s="1"/>
  <c r="P89" i="7"/>
  <c r="L89" i="7" s="1"/>
  <c r="Q89" i="7"/>
  <c r="M89" i="7" s="1"/>
  <c r="P90" i="7"/>
  <c r="L90" i="7" s="1"/>
  <c r="Q90" i="7"/>
  <c r="M90" i="7" s="1"/>
  <c r="P91" i="7"/>
  <c r="L91" i="7" s="1"/>
  <c r="Q91" i="7"/>
  <c r="M91" i="7" s="1"/>
  <c r="P92" i="7"/>
  <c r="L92" i="7" s="1"/>
  <c r="Q92" i="7"/>
  <c r="M92" i="7" s="1"/>
  <c r="P93" i="7"/>
  <c r="L93" i="7" s="1"/>
  <c r="Q93" i="7"/>
  <c r="M93" i="7" s="1"/>
  <c r="P94" i="7"/>
  <c r="L94" i="7" s="1"/>
  <c r="Q94" i="7"/>
  <c r="M94" i="7" s="1"/>
  <c r="P95" i="7"/>
  <c r="L95" i="7" s="1"/>
  <c r="Q95" i="7"/>
  <c r="P96" i="7"/>
  <c r="L96" i="7" s="1"/>
  <c r="Q96" i="7"/>
  <c r="M96" i="7" s="1"/>
  <c r="P97" i="7"/>
  <c r="L97" i="7" s="1"/>
  <c r="Q97" i="7"/>
  <c r="M97" i="7" s="1"/>
  <c r="P98" i="7"/>
  <c r="L98" i="7" s="1"/>
  <c r="Q98" i="7"/>
  <c r="M98" i="7" s="1"/>
  <c r="P99" i="7"/>
  <c r="L99" i="7" s="1"/>
  <c r="Q99" i="7"/>
  <c r="M99" i="7" s="1"/>
  <c r="P100" i="7"/>
  <c r="L100" i="7" s="1"/>
  <c r="Q100" i="7"/>
  <c r="M100" i="7" s="1"/>
  <c r="P101" i="7"/>
  <c r="L101" i="7" s="1"/>
  <c r="Q101" i="7"/>
  <c r="M101" i="7" s="1"/>
  <c r="P102" i="7"/>
  <c r="L102" i="7" s="1"/>
  <c r="Q102" i="7"/>
  <c r="M102" i="7" s="1"/>
  <c r="P103" i="7"/>
  <c r="L103" i="7" s="1"/>
  <c r="Q103" i="7"/>
  <c r="M103" i="7" s="1"/>
  <c r="P104" i="7"/>
  <c r="L104" i="7" s="1"/>
  <c r="Q104" i="7"/>
  <c r="M104" i="7" s="1"/>
  <c r="P105" i="7"/>
  <c r="L105" i="7" s="1"/>
  <c r="Q105" i="7"/>
  <c r="M105" i="7" s="1"/>
  <c r="P106" i="7"/>
  <c r="L106" i="7" s="1"/>
  <c r="Q106" i="7"/>
  <c r="M106" i="7" s="1"/>
  <c r="P107" i="7"/>
  <c r="L107" i="7" s="1"/>
  <c r="Q107" i="7"/>
  <c r="M107" i="7" s="1"/>
  <c r="P108" i="7"/>
  <c r="L108" i="7" s="1"/>
  <c r="Q108" i="7"/>
  <c r="M108" i="7" s="1"/>
  <c r="P109" i="7"/>
  <c r="L109" i="7" s="1"/>
  <c r="Q109" i="7"/>
  <c r="M109" i="7" s="1"/>
  <c r="P110" i="7"/>
  <c r="Q110" i="7"/>
  <c r="M110" i="7" s="1"/>
  <c r="P111" i="7"/>
  <c r="Q111" i="7"/>
  <c r="M111" i="7" s="1"/>
  <c r="P112" i="7"/>
  <c r="L112" i="7" s="1"/>
  <c r="Q112" i="7"/>
  <c r="M112" i="7" s="1"/>
  <c r="P113" i="7"/>
  <c r="L113" i="7" s="1"/>
  <c r="Q113" i="7"/>
  <c r="M113" i="7" s="1"/>
  <c r="P114" i="7"/>
  <c r="L114" i="7" s="1"/>
  <c r="Q114" i="7"/>
  <c r="M114" i="7" s="1"/>
  <c r="P115" i="7"/>
  <c r="L115" i="7" s="1"/>
  <c r="Q115" i="7"/>
  <c r="P116" i="7"/>
  <c r="L116" i="7" s="1"/>
  <c r="Q116" i="7"/>
  <c r="M116" i="7" s="1"/>
  <c r="P117" i="7"/>
  <c r="L117" i="7" s="1"/>
  <c r="Q117" i="7"/>
  <c r="M117" i="7" s="1"/>
  <c r="P118" i="7"/>
  <c r="L118" i="7" s="1"/>
  <c r="Q118" i="7"/>
  <c r="M118" i="7" s="1"/>
  <c r="P119" i="7"/>
  <c r="L119" i="7" s="1"/>
  <c r="Q119" i="7"/>
  <c r="M119" i="7" s="1"/>
  <c r="P120" i="7"/>
  <c r="L120" i="7" s="1"/>
  <c r="Q120" i="7"/>
  <c r="M120" i="7" s="1"/>
  <c r="P121" i="7"/>
  <c r="L121" i="7" s="1"/>
  <c r="Q121" i="7"/>
  <c r="M121" i="7" s="1"/>
  <c r="P122" i="7"/>
  <c r="L122" i="7" s="1"/>
  <c r="Q122" i="7"/>
  <c r="M122" i="7" s="1"/>
  <c r="P123" i="7"/>
  <c r="L123" i="7" s="1"/>
  <c r="Q123" i="7"/>
  <c r="M123" i="7" s="1"/>
  <c r="P124" i="7"/>
  <c r="L124" i="7" s="1"/>
  <c r="Q124" i="7"/>
  <c r="M124" i="7" s="1"/>
  <c r="Q5" i="7"/>
  <c r="M5" i="7" s="1"/>
  <c r="P5" i="7"/>
  <c r="L5" i="7" s="1"/>
  <c r="S97" i="7" l="1"/>
  <c r="R62" i="7"/>
  <c r="S61" i="7"/>
  <c r="W124" i="7"/>
  <c r="S124" i="7" s="1"/>
  <c r="W123" i="7"/>
  <c r="S123" i="7" s="1"/>
  <c r="W122" i="7"/>
  <c r="S122" i="7" s="1"/>
  <c r="W121" i="7"/>
  <c r="S121" i="7" s="1"/>
  <c r="W120" i="7"/>
  <c r="S120" i="7" s="1"/>
  <c r="W119" i="7"/>
  <c r="S119" i="7" s="1"/>
  <c r="W118" i="7"/>
  <c r="S118" i="7" s="1"/>
  <c r="W117" i="7"/>
  <c r="S117" i="7" s="1"/>
  <c r="W116" i="7"/>
  <c r="S116" i="7" s="1"/>
  <c r="W115" i="7"/>
  <c r="S115" i="7" s="1"/>
  <c r="W114" i="7"/>
  <c r="S114" i="7" s="1"/>
  <c r="W113" i="7"/>
  <c r="S113" i="7" s="1"/>
  <c r="W112" i="7"/>
  <c r="S112" i="7" s="1"/>
  <c r="W111" i="7"/>
  <c r="S111" i="7" s="1"/>
  <c r="W110" i="7"/>
  <c r="S110" i="7" s="1"/>
  <c r="W109" i="7"/>
  <c r="S109" i="7" s="1"/>
  <c r="W108" i="7"/>
  <c r="S108" i="7" s="1"/>
  <c r="W107" i="7"/>
  <c r="S107" i="7" s="1"/>
  <c r="W106" i="7"/>
  <c r="S106" i="7" s="1"/>
  <c r="W105" i="7"/>
  <c r="S105" i="7" s="1"/>
  <c r="W104" i="7"/>
  <c r="S104" i="7" s="1"/>
  <c r="W103" i="7"/>
  <c r="S103" i="7" s="1"/>
  <c r="W102" i="7"/>
  <c r="S102" i="7" s="1"/>
  <c r="W101" i="7"/>
  <c r="S101" i="7" s="1"/>
  <c r="W100" i="7"/>
  <c r="S100" i="7" s="1"/>
  <c r="W99" i="7"/>
  <c r="S99" i="7" s="1"/>
  <c r="W98" i="7"/>
  <c r="S98" i="7" s="1"/>
  <c r="W97" i="7"/>
  <c r="W96" i="7"/>
  <c r="S96" i="7" s="1"/>
  <c r="W95" i="7"/>
  <c r="S95" i="7" s="1"/>
  <c r="W94" i="7"/>
  <c r="S94" i="7" s="1"/>
  <c r="W93" i="7"/>
  <c r="S93" i="7" s="1"/>
  <c r="W92" i="7"/>
  <c r="S92" i="7" s="1"/>
  <c r="W91" i="7"/>
  <c r="S91" i="7" s="1"/>
  <c r="W90" i="7"/>
  <c r="S90" i="7" s="1"/>
  <c r="W89" i="7"/>
  <c r="S89" i="7" s="1"/>
  <c r="W88" i="7"/>
  <c r="S88" i="7" s="1"/>
  <c r="W87" i="7"/>
  <c r="S87" i="7" s="1"/>
  <c r="W86" i="7"/>
  <c r="S86" i="7" s="1"/>
  <c r="W85" i="7"/>
  <c r="S85" i="7" s="1"/>
  <c r="W84" i="7"/>
  <c r="S84" i="7" s="1"/>
  <c r="W83" i="7"/>
  <c r="S83" i="7" s="1"/>
  <c r="W82" i="7"/>
  <c r="S82" i="7" s="1"/>
  <c r="W81" i="7"/>
  <c r="S81" i="7" s="1"/>
  <c r="W80" i="7"/>
  <c r="S80" i="7" s="1"/>
  <c r="W79" i="7"/>
  <c r="S79" i="7" s="1"/>
  <c r="W78" i="7"/>
  <c r="S78" i="7" s="1"/>
  <c r="W77" i="7"/>
  <c r="S77" i="7" s="1"/>
  <c r="W76" i="7"/>
  <c r="S76" i="7" s="1"/>
  <c r="W75" i="7"/>
  <c r="S75" i="7" s="1"/>
  <c r="W74" i="7"/>
  <c r="S74" i="7" s="1"/>
  <c r="W73" i="7"/>
  <c r="S73" i="7" s="1"/>
  <c r="W72" i="7"/>
  <c r="S72" i="7" s="1"/>
  <c r="W71" i="7"/>
  <c r="S71" i="7" s="1"/>
  <c r="W70" i="7"/>
  <c r="S70" i="7" s="1"/>
  <c r="W69" i="7"/>
  <c r="S69" i="7" s="1"/>
  <c r="W68" i="7"/>
  <c r="S68" i="7" s="1"/>
  <c r="W67" i="7"/>
  <c r="S67" i="7" s="1"/>
  <c r="W66" i="7"/>
  <c r="S66" i="7" s="1"/>
  <c r="W65" i="7"/>
  <c r="S65" i="7" s="1"/>
  <c r="W64" i="7"/>
  <c r="S64" i="7" s="1"/>
  <c r="W63" i="7"/>
  <c r="S63" i="7" s="1"/>
  <c r="W62" i="7"/>
  <c r="S62" i="7" s="1"/>
  <c r="W61" i="7"/>
  <c r="W60" i="7"/>
  <c r="S60" i="7" s="1"/>
  <c r="W59" i="7"/>
  <c r="S59" i="7" s="1"/>
  <c r="W58" i="7"/>
  <c r="S58" i="7" s="1"/>
  <c r="W57" i="7"/>
  <c r="S57" i="7" s="1"/>
  <c r="W56" i="7"/>
  <c r="S56" i="7" s="1"/>
  <c r="W55" i="7"/>
  <c r="S55" i="7" s="1"/>
  <c r="W54" i="7"/>
  <c r="S54" i="7" s="1"/>
  <c r="W53" i="7"/>
  <c r="S53" i="7" s="1"/>
  <c r="W52" i="7"/>
  <c r="S52" i="7" s="1"/>
  <c r="W51" i="7"/>
  <c r="S51" i="7" s="1"/>
  <c r="W50" i="7"/>
  <c r="S50" i="7" s="1"/>
  <c r="W49" i="7"/>
  <c r="S49" i="7" s="1"/>
  <c r="W48" i="7"/>
  <c r="S48" i="7" s="1"/>
  <c r="W47" i="7"/>
  <c r="S47" i="7" s="1"/>
  <c r="W46" i="7"/>
  <c r="S46" i="7" s="1"/>
  <c r="W45" i="7"/>
  <c r="S45" i="7" s="1"/>
  <c r="W44" i="7"/>
  <c r="S44" i="7" s="1"/>
  <c r="W43" i="7"/>
  <c r="S43" i="7" s="1"/>
  <c r="W42" i="7"/>
  <c r="S42" i="7" s="1"/>
  <c r="W41" i="7"/>
  <c r="S41" i="7" s="1"/>
  <c r="W40" i="7"/>
  <c r="S40" i="7" s="1"/>
  <c r="W39" i="7"/>
  <c r="S39" i="7" s="1"/>
  <c r="W38" i="7"/>
  <c r="S38" i="7" s="1"/>
  <c r="W37" i="7"/>
  <c r="S37" i="7" s="1"/>
  <c r="W36" i="7"/>
  <c r="S36" i="7" s="1"/>
  <c r="W35" i="7"/>
  <c r="S35" i="7" s="1"/>
  <c r="W34" i="7"/>
  <c r="S34" i="7" s="1"/>
  <c r="W33" i="7"/>
  <c r="S33" i="7" s="1"/>
  <c r="W32" i="7"/>
  <c r="S32" i="7" s="1"/>
  <c r="W31" i="7"/>
  <c r="S31" i="7" s="1"/>
  <c r="W30" i="7"/>
  <c r="S30" i="7" s="1"/>
  <c r="W29" i="7"/>
  <c r="S29" i="7" s="1"/>
  <c r="W28" i="7"/>
  <c r="S28" i="7" s="1"/>
  <c r="W27" i="7"/>
  <c r="S27" i="7" s="1"/>
  <c r="W26" i="7"/>
  <c r="S26" i="7" s="1"/>
  <c r="W25" i="7"/>
  <c r="S25" i="7" s="1"/>
  <c r="W24" i="7"/>
  <c r="S24" i="7" s="1"/>
  <c r="W23" i="7"/>
  <c r="S23" i="7" s="1"/>
  <c r="W22" i="7"/>
  <c r="S22" i="7" s="1"/>
  <c r="W21" i="7"/>
  <c r="S21" i="7" s="1"/>
  <c r="W20" i="7"/>
  <c r="S20" i="7" s="1"/>
  <c r="W19" i="7"/>
  <c r="S19" i="7" s="1"/>
  <c r="W18" i="7"/>
  <c r="S18" i="7" s="1"/>
  <c r="W17" i="7"/>
  <c r="S17" i="7" s="1"/>
  <c r="W16" i="7"/>
  <c r="S16" i="7" s="1"/>
  <c r="W15" i="7"/>
  <c r="S15" i="7" s="1"/>
  <c r="W14" i="7"/>
  <c r="S14" i="7" s="1"/>
  <c r="W13" i="7"/>
  <c r="S13" i="7" s="1"/>
  <c r="W12" i="7"/>
  <c r="S12" i="7" s="1"/>
  <c r="W11" i="7"/>
  <c r="S11" i="7" s="1"/>
  <c r="W10" i="7"/>
  <c r="S10" i="7" s="1"/>
  <c r="W9" i="7"/>
  <c r="S9" i="7" s="1"/>
  <c r="W8" i="7"/>
  <c r="S8" i="7" s="1"/>
  <c r="W7" i="7"/>
  <c r="S7" i="7" s="1"/>
  <c r="W6" i="7"/>
  <c r="S6" i="7" s="1"/>
  <c r="W5" i="7"/>
  <c r="S5" i="7" s="1"/>
  <c r="V124" i="7"/>
  <c r="R124" i="7" s="1"/>
  <c r="V123" i="7"/>
  <c r="R123" i="7" s="1"/>
  <c r="V122" i="7"/>
  <c r="R122" i="7" s="1"/>
  <c r="V121" i="7"/>
  <c r="R121" i="7" s="1"/>
  <c r="V120" i="7"/>
  <c r="R120" i="7" s="1"/>
  <c r="V119" i="7"/>
  <c r="R119" i="7" s="1"/>
  <c r="V118" i="7"/>
  <c r="R118" i="7" s="1"/>
  <c r="V117" i="7"/>
  <c r="R117" i="7" s="1"/>
  <c r="V116" i="7"/>
  <c r="R116" i="7" s="1"/>
  <c r="V115" i="7"/>
  <c r="R115" i="7" s="1"/>
  <c r="V114" i="7"/>
  <c r="R114" i="7" s="1"/>
  <c r="V113" i="7"/>
  <c r="R113" i="7" s="1"/>
  <c r="V112" i="7"/>
  <c r="R112" i="7" s="1"/>
  <c r="V111" i="7"/>
  <c r="R111" i="7" s="1"/>
  <c r="V110" i="7"/>
  <c r="R110" i="7" s="1"/>
  <c r="V109" i="7"/>
  <c r="R109" i="7" s="1"/>
  <c r="V108" i="7"/>
  <c r="R108" i="7" s="1"/>
  <c r="V107" i="7"/>
  <c r="R107" i="7" s="1"/>
  <c r="V106" i="7"/>
  <c r="R106" i="7" s="1"/>
  <c r="V105" i="7"/>
  <c r="R105" i="7" s="1"/>
  <c r="V104" i="7"/>
  <c r="R104" i="7" s="1"/>
  <c r="V103" i="7"/>
  <c r="R103" i="7" s="1"/>
  <c r="V102" i="7"/>
  <c r="R102" i="7" s="1"/>
  <c r="V101" i="7"/>
  <c r="R101" i="7" s="1"/>
  <c r="V100" i="7"/>
  <c r="R100" i="7" s="1"/>
  <c r="V99" i="7"/>
  <c r="R99" i="7" s="1"/>
  <c r="V98" i="7"/>
  <c r="R98" i="7" s="1"/>
  <c r="V97" i="7"/>
  <c r="R97" i="7" s="1"/>
  <c r="V96" i="7"/>
  <c r="R96" i="7" s="1"/>
  <c r="V95" i="7"/>
  <c r="R95" i="7" s="1"/>
  <c r="V94" i="7"/>
  <c r="R94" i="7" s="1"/>
  <c r="V93" i="7"/>
  <c r="R93" i="7" s="1"/>
  <c r="V92" i="7"/>
  <c r="R92" i="7" s="1"/>
  <c r="V91" i="7"/>
  <c r="R91" i="7" s="1"/>
  <c r="V90" i="7"/>
  <c r="R90" i="7" s="1"/>
  <c r="V89" i="7"/>
  <c r="R89" i="7" s="1"/>
  <c r="V88" i="7"/>
  <c r="R88" i="7" s="1"/>
  <c r="V87" i="7"/>
  <c r="R87" i="7" s="1"/>
  <c r="V86" i="7"/>
  <c r="R86" i="7" s="1"/>
  <c r="V85" i="7"/>
  <c r="R85" i="7" s="1"/>
  <c r="V84" i="7"/>
  <c r="R84" i="7" s="1"/>
  <c r="V83" i="7"/>
  <c r="R83" i="7" s="1"/>
  <c r="V82" i="7"/>
  <c r="R82" i="7" s="1"/>
  <c r="V81" i="7"/>
  <c r="R81" i="7" s="1"/>
  <c r="V80" i="7"/>
  <c r="R80" i="7" s="1"/>
  <c r="V79" i="7"/>
  <c r="R79" i="7" s="1"/>
  <c r="V78" i="7"/>
  <c r="R78" i="7" s="1"/>
  <c r="V77" i="7"/>
  <c r="R77" i="7" s="1"/>
  <c r="V76" i="7"/>
  <c r="R76" i="7" s="1"/>
  <c r="V75" i="7"/>
  <c r="R75" i="7" s="1"/>
  <c r="V74" i="7"/>
  <c r="R74" i="7" s="1"/>
  <c r="V73" i="7"/>
  <c r="R73" i="7" s="1"/>
  <c r="V72" i="7"/>
  <c r="R72" i="7" s="1"/>
  <c r="V71" i="7"/>
  <c r="R71" i="7" s="1"/>
  <c r="V70" i="7"/>
  <c r="R70" i="7" s="1"/>
  <c r="V69" i="7"/>
  <c r="R69" i="7" s="1"/>
  <c r="V68" i="7"/>
  <c r="R68" i="7" s="1"/>
  <c r="V67" i="7"/>
  <c r="R67" i="7" s="1"/>
  <c r="V66" i="7"/>
  <c r="R66" i="7" s="1"/>
  <c r="V65" i="7"/>
  <c r="R65" i="7" s="1"/>
  <c r="V64" i="7"/>
  <c r="R64" i="7" s="1"/>
  <c r="V63" i="7"/>
  <c r="R63" i="7" s="1"/>
  <c r="V62" i="7"/>
  <c r="V61" i="7"/>
  <c r="R61" i="7" s="1"/>
  <c r="V60" i="7"/>
  <c r="R60" i="7" s="1"/>
  <c r="V59" i="7"/>
  <c r="R59" i="7" s="1"/>
  <c r="V58" i="7"/>
  <c r="R58" i="7" s="1"/>
  <c r="V57" i="7"/>
  <c r="R57" i="7" s="1"/>
  <c r="V56" i="7"/>
  <c r="R56" i="7" s="1"/>
  <c r="V55" i="7"/>
  <c r="R55" i="7" s="1"/>
  <c r="V54" i="7"/>
  <c r="R54" i="7" s="1"/>
  <c r="V53" i="7"/>
  <c r="R53" i="7" s="1"/>
  <c r="V52" i="7"/>
  <c r="R52" i="7" s="1"/>
  <c r="V51" i="7"/>
  <c r="R51" i="7" s="1"/>
  <c r="V50" i="7"/>
  <c r="R50" i="7" s="1"/>
  <c r="V49" i="7"/>
  <c r="R49" i="7" s="1"/>
  <c r="V48" i="7"/>
  <c r="R48" i="7" s="1"/>
  <c r="V47" i="7"/>
  <c r="R47" i="7" s="1"/>
  <c r="V46" i="7"/>
  <c r="R46" i="7" s="1"/>
  <c r="V45" i="7"/>
  <c r="R45" i="7" s="1"/>
  <c r="V44" i="7"/>
  <c r="R44" i="7" s="1"/>
  <c r="V43" i="7"/>
  <c r="R43" i="7" s="1"/>
  <c r="V42" i="7"/>
  <c r="R42" i="7" s="1"/>
  <c r="V41" i="7"/>
  <c r="R41" i="7" s="1"/>
  <c r="V40" i="7"/>
  <c r="R40" i="7" s="1"/>
  <c r="V39" i="7"/>
  <c r="R39" i="7" s="1"/>
  <c r="V38" i="7"/>
  <c r="R38" i="7" s="1"/>
  <c r="V37" i="7"/>
  <c r="R37" i="7" s="1"/>
  <c r="V36" i="7"/>
  <c r="R36" i="7" s="1"/>
  <c r="V35" i="7"/>
  <c r="R35" i="7" s="1"/>
  <c r="V34" i="7"/>
  <c r="R34" i="7" s="1"/>
  <c r="V33" i="7"/>
  <c r="R33" i="7" s="1"/>
  <c r="V32" i="7"/>
  <c r="R32" i="7" s="1"/>
  <c r="V31" i="7"/>
  <c r="R31" i="7" s="1"/>
  <c r="V30" i="7"/>
  <c r="R30" i="7" s="1"/>
  <c r="V29" i="7"/>
  <c r="R29" i="7" s="1"/>
  <c r="V28" i="7"/>
  <c r="R28" i="7" s="1"/>
  <c r="V27" i="7"/>
  <c r="R27" i="7" s="1"/>
  <c r="V26" i="7"/>
  <c r="R26" i="7" s="1"/>
  <c r="V25" i="7"/>
  <c r="R25" i="7" s="1"/>
  <c r="V24" i="7"/>
  <c r="R24" i="7" s="1"/>
  <c r="V23" i="7"/>
  <c r="R23" i="7" s="1"/>
  <c r="V22" i="7"/>
  <c r="R22" i="7" s="1"/>
  <c r="V21" i="7"/>
  <c r="R21" i="7" s="1"/>
  <c r="V20" i="7"/>
  <c r="R20" i="7" s="1"/>
  <c r="V19" i="7"/>
  <c r="R19" i="7" s="1"/>
  <c r="V18" i="7"/>
  <c r="R18" i="7" s="1"/>
  <c r="V17" i="7"/>
  <c r="R17" i="7" s="1"/>
  <c r="V16" i="7"/>
  <c r="R16" i="7" s="1"/>
  <c r="V15" i="7"/>
  <c r="R15" i="7" s="1"/>
  <c r="V14" i="7"/>
  <c r="R14" i="7" s="1"/>
  <c r="V13" i="7"/>
  <c r="R13" i="7" s="1"/>
  <c r="V12" i="7"/>
  <c r="R12" i="7" s="1"/>
  <c r="V11" i="7"/>
  <c r="R11" i="7" s="1"/>
  <c r="V10" i="7"/>
  <c r="R10" i="7" s="1"/>
  <c r="V9" i="7"/>
  <c r="R9" i="7" s="1"/>
  <c r="V8" i="7"/>
  <c r="R8" i="7" s="1"/>
  <c r="V7" i="7"/>
  <c r="R7" i="7" s="1"/>
  <c r="V6" i="7"/>
  <c r="R6" i="7" s="1"/>
  <c r="V5" i="7"/>
  <c r="R5" i="7" s="1"/>
  <c r="AO123" i="7" l="1"/>
  <c r="AN123" i="7"/>
  <c r="AO122" i="7"/>
  <c r="AN122" i="7"/>
  <c r="AO121" i="7"/>
  <c r="AN121" i="7"/>
  <c r="AO120" i="7"/>
  <c r="AN120" i="7"/>
  <c r="AO119" i="7"/>
  <c r="AN119" i="7"/>
  <c r="AO118" i="7"/>
  <c r="AN118" i="7"/>
  <c r="AO117" i="7"/>
  <c r="AN117" i="7"/>
  <c r="AO116" i="7"/>
  <c r="AN116" i="7"/>
  <c r="AO115" i="7"/>
  <c r="AN115" i="7"/>
  <c r="AO114" i="7"/>
  <c r="AN114" i="7"/>
  <c r="AO113" i="7"/>
  <c r="AN113" i="7"/>
  <c r="AO112" i="7"/>
  <c r="AN112" i="7"/>
  <c r="AO111" i="7"/>
  <c r="AN111" i="7"/>
  <c r="AO110" i="7"/>
  <c r="AN110" i="7"/>
  <c r="AO109" i="7"/>
  <c r="AN109" i="7"/>
  <c r="AO108" i="7"/>
  <c r="AN108" i="7"/>
  <c r="AO107" i="7"/>
  <c r="AN107" i="7"/>
  <c r="AO106" i="7"/>
  <c r="AN106" i="7"/>
  <c r="AO105" i="7"/>
  <c r="AN105" i="7"/>
  <c r="AO104" i="7"/>
  <c r="AN104" i="7"/>
  <c r="AO103" i="7"/>
  <c r="AN103" i="7"/>
  <c r="AO102" i="7"/>
  <c r="AN102" i="7"/>
  <c r="AO101" i="7"/>
  <c r="AN101" i="7"/>
  <c r="AO100" i="7"/>
  <c r="AN100" i="7"/>
  <c r="AO99" i="7"/>
  <c r="AN99" i="7"/>
  <c r="AO98" i="7"/>
  <c r="AN98" i="7"/>
  <c r="AO97" i="7"/>
  <c r="AN97" i="7"/>
  <c r="AO96" i="7"/>
  <c r="AN96" i="7"/>
  <c r="AO95" i="7"/>
  <c r="AN95" i="7"/>
  <c r="AO94" i="7"/>
  <c r="AN94" i="7"/>
  <c r="AO93" i="7"/>
  <c r="AN93" i="7"/>
  <c r="AO92" i="7"/>
  <c r="AN92" i="7"/>
  <c r="AO91" i="7"/>
  <c r="AN91" i="7"/>
  <c r="AO90" i="7"/>
  <c r="AN90" i="7"/>
  <c r="AO89" i="7"/>
  <c r="AN89" i="7"/>
  <c r="AO88" i="7"/>
  <c r="AN88" i="7"/>
  <c r="AO87" i="7"/>
  <c r="AN87" i="7"/>
  <c r="AO86" i="7"/>
  <c r="AN86" i="7"/>
  <c r="AO85" i="7"/>
  <c r="AN85" i="7"/>
  <c r="AO84" i="7"/>
  <c r="AN84" i="7"/>
  <c r="AO83" i="7"/>
  <c r="AN83" i="7"/>
  <c r="AO82" i="7"/>
  <c r="AN82" i="7"/>
  <c r="AO81" i="7"/>
  <c r="AN81" i="7"/>
  <c r="AO80" i="7"/>
  <c r="AN80" i="7"/>
  <c r="AO79" i="7"/>
  <c r="AN79" i="7"/>
  <c r="AO78" i="7"/>
  <c r="AN78" i="7"/>
  <c r="AO77" i="7"/>
  <c r="AN77" i="7"/>
  <c r="AO76" i="7"/>
  <c r="AN76" i="7"/>
  <c r="AO75" i="7"/>
  <c r="AN75" i="7"/>
  <c r="AO74" i="7"/>
  <c r="AN74" i="7"/>
  <c r="AO73" i="7"/>
  <c r="AN73" i="7"/>
  <c r="AO72" i="7"/>
  <c r="AN72" i="7"/>
  <c r="AO71" i="7"/>
  <c r="AN71" i="7"/>
  <c r="AO70" i="7"/>
  <c r="AN70" i="7"/>
  <c r="AO69" i="7"/>
  <c r="AN69" i="7"/>
  <c r="AO68" i="7"/>
  <c r="AN68" i="7"/>
  <c r="AO67" i="7"/>
  <c r="AN67" i="7"/>
  <c r="AO66" i="7"/>
  <c r="AN66" i="7"/>
  <c r="AO65" i="7"/>
  <c r="AN65" i="7"/>
  <c r="AO64" i="7"/>
  <c r="AN64" i="7"/>
  <c r="AO63" i="7"/>
  <c r="AN63" i="7"/>
  <c r="AO62" i="7"/>
  <c r="AN62" i="7"/>
  <c r="AO61" i="7"/>
  <c r="AN61" i="7"/>
  <c r="AO60" i="7"/>
  <c r="AN60" i="7"/>
  <c r="AO59" i="7"/>
  <c r="AN59" i="7"/>
  <c r="AO58" i="7"/>
  <c r="AN58" i="7"/>
  <c r="AO57" i="7"/>
  <c r="AN57" i="7"/>
  <c r="AO56" i="7"/>
  <c r="AN56" i="7"/>
  <c r="AO55" i="7"/>
  <c r="AN55" i="7"/>
  <c r="AO54" i="7"/>
  <c r="AN54" i="7"/>
  <c r="AO53" i="7"/>
  <c r="AN53" i="7"/>
  <c r="AO52" i="7"/>
  <c r="AN52" i="7"/>
  <c r="AO51" i="7"/>
  <c r="AN51" i="7"/>
  <c r="AO50" i="7"/>
  <c r="AN50" i="7"/>
  <c r="AO49" i="7"/>
  <c r="AN49" i="7"/>
  <c r="AO48" i="7"/>
  <c r="AN48" i="7"/>
  <c r="AO47" i="7"/>
  <c r="AN47" i="7"/>
  <c r="AO46" i="7"/>
  <c r="AN46" i="7"/>
  <c r="AO45" i="7"/>
  <c r="AN45" i="7"/>
  <c r="AO44" i="7"/>
  <c r="AN44" i="7"/>
  <c r="AO43" i="7"/>
  <c r="AN43" i="7"/>
  <c r="AO42" i="7"/>
  <c r="AN42" i="7"/>
  <c r="AO41" i="7"/>
  <c r="AN41" i="7"/>
  <c r="AO40" i="7"/>
  <c r="AN40" i="7"/>
  <c r="AO39" i="7"/>
  <c r="AN39" i="7"/>
  <c r="AO38" i="7"/>
  <c r="AN38" i="7"/>
  <c r="AO37" i="7"/>
  <c r="AN37" i="7"/>
  <c r="AO36" i="7"/>
  <c r="AN36" i="7"/>
  <c r="AO35" i="7"/>
  <c r="AN35" i="7"/>
  <c r="AO34" i="7"/>
  <c r="AN34" i="7"/>
  <c r="AO33" i="7"/>
  <c r="AN33" i="7"/>
  <c r="AO32" i="7"/>
  <c r="AN32" i="7"/>
  <c r="AO31" i="7"/>
  <c r="AN31" i="7"/>
  <c r="AO30" i="7"/>
  <c r="AN30" i="7"/>
  <c r="AO29" i="7"/>
  <c r="AN29" i="7"/>
  <c r="AO28" i="7"/>
  <c r="AN28" i="7"/>
  <c r="AO27" i="7"/>
  <c r="AN27" i="7"/>
  <c r="AO26" i="7"/>
  <c r="AN26" i="7"/>
  <c r="AO25" i="7"/>
  <c r="AN25" i="7"/>
  <c r="AO24" i="7"/>
  <c r="AN24" i="7"/>
  <c r="AO23" i="7"/>
  <c r="AN23" i="7"/>
  <c r="AO22" i="7"/>
  <c r="AN22" i="7"/>
  <c r="AO21" i="7"/>
  <c r="AN21" i="7"/>
  <c r="AO20" i="7"/>
  <c r="AN20" i="7"/>
  <c r="AO19" i="7"/>
  <c r="AN19" i="7"/>
  <c r="AO18" i="7"/>
  <c r="AN18" i="7"/>
  <c r="AO17" i="7"/>
  <c r="AN17" i="7"/>
  <c r="AO16" i="7"/>
  <c r="AN16" i="7"/>
  <c r="AO15" i="7"/>
  <c r="AN15" i="7"/>
  <c r="AO14" i="7"/>
  <c r="AN14" i="7"/>
  <c r="AO13" i="7"/>
  <c r="AN13" i="7"/>
  <c r="AO12" i="7"/>
  <c r="AN12" i="7"/>
  <c r="AJ12" i="7" s="1"/>
  <c r="AO11" i="7"/>
  <c r="AN11" i="7"/>
  <c r="AO10" i="7"/>
  <c r="AN10" i="7"/>
  <c r="AO9" i="7"/>
  <c r="AN9" i="7"/>
  <c r="AO8" i="7"/>
  <c r="AN8" i="7"/>
  <c r="AJ8" i="7" s="1"/>
  <c r="AO7" i="7"/>
  <c r="AN7" i="7"/>
  <c r="AO6" i="7"/>
  <c r="AN6" i="7"/>
  <c r="AO5" i="7"/>
  <c r="AN5" i="7"/>
  <c r="AO124" i="7"/>
  <c r="AN124" i="7"/>
  <c r="AH6" i="7"/>
  <c r="AI6" i="7"/>
  <c r="AH7" i="7"/>
  <c r="AI7" i="7"/>
  <c r="AH8" i="7"/>
  <c r="AI8" i="7"/>
  <c r="AH9" i="7"/>
  <c r="AI9" i="7"/>
  <c r="AH10" i="7"/>
  <c r="AI10" i="7"/>
  <c r="AH11" i="7"/>
  <c r="AI11" i="7"/>
  <c r="AH12" i="7"/>
  <c r="AI12" i="7"/>
  <c r="AH13" i="7"/>
  <c r="AI13" i="7"/>
  <c r="AH14" i="7"/>
  <c r="AI14" i="7"/>
  <c r="AK14" i="7" s="1"/>
  <c r="AH15" i="7"/>
  <c r="AI15" i="7"/>
  <c r="AH16" i="7"/>
  <c r="AI16" i="7"/>
  <c r="AH17" i="7"/>
  <c r="AI17" i="7"/>
  <c r="AH18" i="7"/>
  <c r="AI18" i="7"/>
  <c r="AH19" i="7"/>
  <c r="AI19" i="7"/>
  <c r="AH20" i="7"/>
  <c r="AI20" i="7"/>
  <c r="AH21" i="7"/>
  <c r="AI21" i="7"/>
  <c r="AH22" i="7"/>
  <c r="AI22" i="7"/>
  <c r="AH23" i="7"/>
  <c r="AI23" i="7"/>
  <c r="AH24" i="7"/>
  <c r="AI24" i="7"/>
  <c r="AH25" i="7"/>
  <c r="AI25" i="7"/>
  <c r="AH26" i="7"/>
  <c r="AI26" i="7"/>
  <c r="AH27" i="7"/>
  <c r="AI27" i="7"/>
  <c r="AH28" i="7"/>
  <c r="AI28" i="7"/>
  <c r="AH29" i="7"/>
  <c r="AI29" i="7"/>
  <c r="AH30" i="7"/>
  <c r="AI30" i="7"/>
  <c r="AH31" i="7"/>
  <c r="AI31" i="7"/>
  <c r="AH32" i="7"/>
  <c r="AI32" i="7"/>
  <c r="AH33" i="7"/>
  <c r="AI33" i="7"/>
  <c r="AH34" i="7"/>
  <c r="AI34" i="7"/>
  <c r="AH35" i="7"/>
  <c r="AI35" i="7"/>
  <c r="AH36" i="7"/>
  <c r="AI36" i="7"/>
  <c r="AH37" i="7"/>
  <c r="AI37" i="7"/>
  <c r="AH38" i="7"/>
  <c r="AI38" i="7"/>
  <c r="AH39" i="7"/>
  <c r="AI39" i="7"/>
  <c r="AH40" i="7"/>
  <c r="AI40" i="7"/>
  <c r="AH41" i="7"/>
  <c r="AI41" i="7"/>
  <c r="AH42" i="7"/>
  <c r="AI42" i="7"/>
  <c r="AH43" i="7"/>
  <c r="AI43" i="7"/>
  <c r="AH44" i="7"/>
  <c r="AI44" i="7"/>
  <c r="AH45" i="7"/>
  <c r="AI45" i="7"/>
  <c r="AH46" i="7"/>
  <c r="AI46" i="7"/>
  <c r="AH47" i="7"/>
  <c r="AI47" i="7"/>
  <c r="AH48" i="7"/>
  <c r="AI48" i="7"/>
  <c r="AH49" i="7"/>
  <c r="AI49" i="7"/>
  <c r="AH50" i="7"/>
  <c r="AI50" i="7"/>
  <c r="AH51" i="7"/>
  <c r="AI51" i="7"/>
  <c r="AH52" i="7"/>
  <c r="AI52" i="7"/>
  <c r="AH53" i="7"/>
  <c r="AI53" i="7"/>
  <c r="AH54" i="7"/>
  <c r="AI54" i="7"/>
  <c r="AH55" i="7"/>
  <c r="AI55" i="7"/>
  <c r="AH56" i="7"/>
  <c r="AI56" i="7"/>
  <c r="AH57" i="7"/>
  <c r="AI57" i="7"/>
  <c r="AH58" i="7"/>
  <c r="AI58" i="7"/>
  <c r="AH59" i="7"/>
  <c r="AI59" i="7"/>
  <c r="AH60" i="7"/>
  <c r="AI60" i="7"/>
  <c r="AH61" i="7"/>
  <c r="AI61" i="7"/>
  <c r="AH62" i="7"/>
  <c r="AI62" i="7"/>
  <c r="AH63" i="7"/>
  <c r="AI63" i="7"/>
  <c r="AH64" i="7"/>
  <c r="AI64" i="7"/>
  <c r="AH65" i="7"/>
  <c r="AI65" i="7"/>
  <c r="AH66" i="7"/>
  <c r="AI66" i="7"/>
  <c r="AH67" i="7"/>
  <c r="AI67" i="7"/>
  <c r="AH68" i="7"/>
  <c r="AI68" i="7"/>
  <c r="AH69" i="7"/>
  <c r="AI69" i="7"/>
  <c r="AH70" i="7"/>
  <c r="AI70" i="7"/>
  <c r="AH71" i="7"/>
  <c r="AI71" i="7"/>
  <c r="AH72" i="7"/>
  <c r="AI72" i="7"/>
  <c r="AH73" i="7"/>
  <c r="AI73" i="7"/>
  <c r="AH74" i="7"/>
  <c r="AI74" i="7"/>
  <c r="AH75" i="7"/>
  <c r="AI75" i="7"/>
  <c r="AH76" i="7"/>
  <c r="AI76" i="7"/>
  <c r="AH77" i="7"/>
  <c r="AI77" i="7"/>
  <c r="AH78" i="7"/>
  <c r="AI78" i="7"/>
  <c r="AH79" i="7"/>
  <c r="AI79" i="7"/>
  <c r="AH80" i="7"/>
  <c r="AI80" i="7"/>
  <c r="AH81" i="7"/>
  <c r="AI81" i="7"/>
  <c r="AH82" i="7"/>
  <c r="AI82" i="7"/>
  <c r="AH83" i="7"/>
  <c r="AI83" i="7"/>
  <c r="AH84" i="7"/>
  <c r="AI84" i="7"/>
  <c r="AH85" i="7"/>
  <c r="AI85" i="7"/>
  <c r="AH86" i="7"/>
  <c r="AI86" i="7"/>
  <c r="AH87" i="7"/>
  <c r="AI87" i="7"/>
  <c r="AH88" i="7"/>
  <c r="AI88" i="7"/>
  <c r="AH89" i="7"/>
  <c r="AI89" i="7"/>
  <c r="AH90" i="7"/>
  <c r="AI90" i="7"/>
  <c r="AH91" i="7"/>
  <c r="AI91" i="7"/>
  <c r="AH92" i="7"/>
  <c r="AI92" i="7"/>
  <c r="AH93" i="7"/>
  <c r="AI93" i="7"/>
  <c r="AH94" i="7"/>
  <c r="AI94" i="7"/>
  <c r="AH95" i="7"/>
  <c r="AI95" i="7"/>
  <c r="AH96" i="7"/>
  <c r="AI96" i="7"/>
  <c r="AH97" i="7"/>
  <c r="AI97" i="7"/>
  <c r="AH98" i="7"/>
  <c r="AI98" i="7"/>
  <c r="AH99" i="7"/>
  <c r="AI99" i="7"/>
  <c r="AH100" i="7"/>
  <c r="AI100" i="7"/>
  <c r="AH101" i="7"/>
  <c r="AI101" i="7"/>
  <c r="AH102" i="7"/>
  <c r="AI102" i="7"/>
  <c r="AH103" i="7"/>
  <c r="AI103" i="7"/>
  <c r="AH104" i="7"/>
  <c r="AI104" i="7"/>
  <c r="AH105" i="7"/>
  <c r="AI105" i="7"/>
  <c r="AH106" i="7"/>
  <c r="AI106" i="7"/>
  <c r="AH107" i="7"/>
  <c r="AI107" i="7"/>
  <c r="AH108" i="7"/>
  <c r="AI108" i="7"/>
  <c r="AH109" i="7"/>
  <c r="AI109" i="7"/>
  <c r="AH110" i="7"/>
  <c r="AI110" i="7"/>
  <c r="AH111" i="7"/>
  <c r="AI111" i="7"/>
  <c r="AH112" i="7"/>
  <c r="AI112" i="7"/>
  <c r="AH113" i="7"/>
  <c r="AI113" i="7"/>
  <c r="AH114" i="7"/>
  <c r="AI114" i="7"/>
  <c r="AH115" i="7"/>
  <c r="AI115" i="7"/>
  <c r="AH116" i="7"/>
  <c r="AI116" i="7"/>
  <c r="AH117" i="7"/>
  <c r="AI117" i="7"/>
  <c r="AH118" i="7"/>
  <c r="AI118" i="7"/>
  <c r="AH119" i="7"/>
  <c r="AI119" i="7"/>
  <c r="AH120" i="7"/>
  <c r="AI120" i="7"/>
  <c r="AH121" i="7"/>
  <c r="AI121" i="7"/>
  <c r="AH122" i="7"/>
  <c r="AI122" i="7"/>
  <c r="AH123" i="7"/>
  <c r="AI123" i="7"/>
  <c r="AH124" i="7"/>
  <c r="AI124" i="7"/>
  <c r="AI5" i="7"/>
  <c r="AH5" i="7"/>
  <c r="AB6" i="7"/>
  <c r="X6" i="7" s="1"/>
  <c r="AC6" i="7"/>
  <c r="Y6" i="7" s="1"/>
  <c r="AB7" i="7"/>
  <c r="X7" i="7" s="1"/>
  <c r="AC7" i="7"/>
  <c r="Y7" i="7" s="1"/>
  <c r="AB8" i="7"/>
  <c r="X8" i="7" s="1"/>
  <c r="AC8" i="7"/>
  <c r="Y8" i="7" s="1"/>
  <c r="AB9" i="7"/>
  <c r="X9" i="7" s="1"/>
  <c r="AC9" i="7"/>
  <c r="Y9" i="7" s="1"/>
  <c r="AB10" i="7"/>
  <c r="X10" i="7" s="1"/>
  <c r="AC10" i="7"/>
  <c r="Y10" i="7" s="1"/>
  <c r="AB11" i="7"/>
  <c r="X11" i="7" s="1"/>
  <c r="AC11" i="7"/>
  <c r="Y11" i="7" s="1"/>
  <c r="AB12" i="7"/>
  <c r="X12" i="7" s="1"/>
  <c r="AC12" i="7"/>
  <c r="Y12" i="7" s="1"/>
  <c r="AB13" i="7"/>
  <c r="X13" i="7" s="1"/>
  <c r="AC13" i="7"/>
  <c r="Y13" i="7" s="1"/>
  <c r="AB14" i="7"/>
  <c r="X14" i="7" s="1"/>
  <c r="AC14" i="7"/>
  <c r="Y14" i="7" s="1"/>
  <c r="AB15" i="7"/>
  <c r="X15" i="7" s="1"/>
  <c r="AC15" i="7"/>
  <c r="Y15" i="7" s="1"/>
  <c r="AB16" i="7"/>
  <c r="X16" i="7" s="1"/>
  <c r="AC16" i="7"/>
  <c r="Y16" i="7" s="1"/>
  <c r="AB17" i="7"/>
  <c r="X17" i="7" s="1"/>
  <c r="AC17" i="7"/>
  <c r="Y17" i="7" s="1"/>
  <c r="AB18" i="7"/>
  <c r="X18" i="7" s="1"/>
  <c r="AC18" i="7"/>
  <c r="Y18" i="7" s="1"/>
  <c r="AB19" i="7"/>
  <c r="X19" i="7" s="1"/>
  <c r="AC19" i="7"/>
  <c r="Y19" i="7" s="1"/>
  <c r="AB20" i="7"/>
  <c r="X20" i="7" s="1"/>
  <c r="AC20" i="7"/>
  <c r="Y20" i="7" s="1"/>
  <c r="AB21" i="7"/>
  <c r="X21" i="7" s="1"/>
  <c r="AC21" i="7"/>
  <c r="Y21" i="7" s="1"/>
  <c r="AB22" i="7"/>
  <c r="X22" i="7" s="1"/>
  <c r="AC22" i="7"/>
  <c r="Y22" i="7" s="1"/>
  <c r="AB23" i="7"/>
  <c r="X23" i="7" s="1"/>
  <c r="AC23" i="7"/>
  <c r="Y23" i="7" s="1"/>
  <c r="AB24" i="7"/>
  <c r="X24" i="7" s="1"/>
  <c r="AC24" i="7"/>
  <c r="Y24" i="7" s="1"/>
  <c r="AB25" i="7"/>
  <c r="X25" i="7" s="1"/>
  <c r="AC25" i="7"/>
  <c r="Y25" i="7" s="1"/>
  <c r="AB26" i="7"/>
  <c r="X26" i="7" s="1"/>
  <c r="AC26" i="7"/>
  <c r="Y26" i="7" s="1"/>
  <c r="AB27" i="7"/>
  <c r="X27" i="7" s="1"/>
  <c r="AC27" i="7"/>
  <c r="Y27" i="7" s="1"/>
  <c r="AB28" i="7"/>
  <c r="X28" i="7" s="1"/>
  <c r="AC28" i="7"/>
  <c r="Y28" i="7" s="1"/>
  <c r="AB29" i="7"/>
  <c r="X29" i="7" s="1"/>
  <c r="AC29" i="7"/>
  <c r="Y29" i="7" s="1"/>
  <c r="AB30" i="7"/>
  <c r="X30" i="7" s="1"/>
  <c r="AC30" i="7"/>
  <c r="Y30" i="7" s="1"/>
  <c r="AB31" i="7"/>
  <c r="X31" i="7" s="1"/>
  <c r="AC31" i="7"/>
  <c r="Y31" i="7" s="1"/>
  <c r="AB32" i="7"/>
  <c r="X32" i="7" s="1"/>
  <c r="AC32" i="7"/>
  <c r="Y32" i="7" s="1"/>
  <c r="AB33" i="7"/>
  <c r="X33" i="7" s="1"/>
  <c r="AC33" i="7"/>
  <c r="Y33" i="7" s="1"/>
  <c r="AB34" i="7"/>
  <c r="X34" i="7" s="1"/>
  <c r="AC34" i="7"/>
  <c r="Y34" i="7" s="1"/>
  <c r="AB35" i="7"/>
  <c r="X35" i="7" s="1"/>
  <c r="AC35" i="7"/>
  <c r="Y35" i="7" s="1"/>
  <c r="AB36" i="7"/>
  <c r="X36" i="7" s="1"/>
  <c r="AC36" i="7"/>
  <c r="Y36" i="7" s="1"/>
  <c r="AB37" i="7"/>
  <c r="X37" i="7" s="1"/>
  <c r="AC37" i="7"/>
  <c r="Y37" i="7" s="1"/>
  <c r="AB38" i="7"/>
  <c r="X38" i="7" s="1"/>
  <c r="AC38" i="7"/>
  <c r="Y38" i="7" s="1"/>
  <c r="AB39" i="7"/>
  <c r="X39" i="7" s="1"/>
  <c r="AC39" i="7"/>
  <c r="Y39" i="7" s="1"/>
  <c r="AB40" i="7"/>
  <c r="X40" i="7" s="1"/>
  <c r="AC40" i="7"/>
  <c r="Y40" i="7" s="1"/>
  <c r="AB41" i="7"/>
  <c r="X41" i="7" s="1"/>
  <c r="AC41" i="7"/>
  <c r="Y41" i="7" s="1"/>
  <c r="AB42" i="7"/>
  <c r="X42" i="7" s="1"/>
  <c r="AC42" i="7"/>
  <c r="Y42" i="7" s="1"/>
  <c r="AB43" i="7"/>
  <c r="X43" i="7" s="1"/>
  <c r="AC43" i="7"/>
  <c r="Y43" i="7" s="1"/>
  <c r="AB44" i="7"/>
  <c r="X44" i="7" s="1"/>
  <c r="AC44" i="7"/>
  <c r="Y44" i="7" s="1"/>
  <c r="AB45" i="7"/>
  <c r="X45" i="7" s="1"/>
  <c r="AC45" i="7"/>
  <c r="Y45" i="7" s="1"/>
  <c r="AB46" i="7"/>
  <c r="X46" i="7" s="1"/>
  <c r="AC46" i="7"/>
  <c r="Y46" i="7" s="1"/>
  <c r="AB47" i="7"/>
  <c r="X47" i="7" s="1"/>
  <c r="AC47" i="7"/>
  <c r="Y47" i="7" s="1"/>
  <c r="AB48" i="7"/>
  <c r="X48" i="7" s="1"/>
  <c r="AC48" i="7"/>
  <c r="Y48" i="7" s="1"/>
  <c r="AB49" i="7"/>
  <c r="X49" i="7" s="1"/>
  <c r="AC49" i="7"/>
  <c r="Y49" i="7" s="1"/>
  <c r="AB50" i="7"/>
  <c r="X50" i="7" s="1"/>
  <c r="AC50" i="7"/>
  <c r="Y50" i="7" s="1"/>
  <c r="AB51" i="7"/>
  <c r="X51" i="7" s="1"/>
  <c r="AC51" i="7"/>
  <c r="Y51" i="7" s="1"/>
  <c r="AB52" i="7"/>
  <c r="X52" i="7" s="1"/>
  <c r="AC52" i="7"/>
  <c r="Y52" i="7" s="1"/>
  <c r="AB53" i="7"/>
  <c r="X53" i="7" s="1"/>
  <c r="AC53" i="7"/>
  <c r="Y53" i="7" s="1"/>
  <c r="AB54" i="7"/>
  <c r="X54" i="7" s="1"/>
  <c r="AC54" i="7"/>
  <c r="Y54" i="7" s="1"/>
  <c r="AB55" i="7"/>
  <c r="X55" i="7" s="1"/>
  <c r="AC55" i="7"/>
  <c r="Y55" i="7" s="1"/>
  <c r="AB56" i="7"/>
  <c r="X56" i="7" s="1"/>
  <c r="AC56" i="7"/>
  <c r="Y56" i="7" s="1"/>
  <c r="AB57" i="7"/>
  <c r="X57" i="7" s="1"/>
  <c r="AC57" i="7"/>
  <c r="Y57" i="7" s="1"/>
  <c r="AB58" i="7"/>
  <c r="X58" i="7" s="1"/>
  <c r="AC58" i="7"/>
  <c r="Y58" i="7" s="1"/>
  <c r="AB59" i="7"/>
  <c r="X59" i="7" s="1"/>
  <c r="AC59" i="7"/>
  <c r="Y59" i="7" s="1"/>
  <c r="AB60" i="7"/>
  <c r="X60" i="7" s="1"/>
  <c r="AC60" i="7"/>
  <c r="Y60" i="7" s="1"/>
  <c r="AB61" i="7"/>
  <c r="X61" i="7" s="1"/>
  <c r="AC61" i="7"/>
  <c r="Y61" i="7" s="1"/>
  <c r="AB62" i="7"/>
  <c r="X62" i="7" s="1"/>
  <c r="AC62" i="7"/>
  <c r="Y62" i="7" s="1"/>
  <c r="AB63" i="7"/>
  <c r="X63" i="7" s="1"/>
  <c r="AC63" i="7"/>
  <c r="Y63" i="7" s="1"/>
  <c r="AB64" i="7"/>
  <c r="X64" i="7" s="1"/>
  <c r="AC64" i="7"/>
  <c r="Y64" i="7" s="1"/>
  <c r="AB65" i="7"/>
  <c r="X65" i="7" s="1"/>
  <c r="AC65" i="7"/>
  <c r="Y65" i="7" s="1"/>
  <c r="AB66" i="7"/>
  <c r="X66" i="7" s="1"/>
  <c r="AC66" i="7"/>
  <c r="Y66" i="7" s="1"/>
  <c r="AB67" i="7"/>
  <c r="X67" i="7" s="1"/>
  <c r="AC67" i="7"/>
  <c r="Y67" i="7" s="1"/>
  <c r="AB68" i="7"/>
  <c r="X68" i="7" s="1"/>
  <c r="AC68" i="7"/>
  <c r="Y68" i="7" s="1"/>
  <c r="AB69" i="7"/>
  <c r="X69" i="7" s="1"/>
  <c r="AC69" i="7"/>
  <c r="Y69" i="7" s="1"/>
  <c r="AB70" i="7"/>
  <c r="X70" i="7" s="1"/>
  <c r="AC70" i="7"/>
  <c r="Y70" i="7" s="1"/>
  <c r="AB71" i="7"/>
  <c r="X71" i="7" s="1"/>
  <c r="AC71" i="7"/>
  <c r="Y71" i="7" s="1"/>
  <c r="AB72" i="7"/>
  <c r="X72" i="7" s="1"/>
  <c r="AC72" i="7"/>
  <c r="Y72" i="7" s="1"/>
  <c r="AB73" i="7"/>
  <c r="X73" i="7" s="1"/>
  <c r="AC73" i="7"/>
  <c r="Y73" i="7" s="1"/>
  <c r="AB74" i="7"/>
  <c r="X74" i="7" s="1"/>
  <c r="AC74" i="7"/>
  <c r="Y74" i="7" s="1"/>
  <c r="AB75" i="7"/>
  <c r="X75" i="7" s="1"/>
  <c r="AC75" i="7"/>
  <c r="Y75" i="7" s="1"/>
  <c r="AB76" i="7"/>
  <c r="X76" i="7" s="1"/>
  <c r="AC76" i="7"/>
  <c r="Y76" i="7" s="1"/>
  <c r="AB77" i="7"/>
  <c r="X77" i="7" s="1"/>
  <c r="AC77" i="7"/>
  <c r="Y77" i="7" s="1"/>
  <c r="AB78" i="7"/>
  <c r="X78" i="7" s="1"/>
  <c r="AC78" i="7"/>
  <c r="Y78" i="7" s="1"/>
  <c r="AB79" i="7"/>
  <c r="X79" i="7" s="1"/>
  <c r="AC79" i="7"/>
  <c r="Y79" i="7" s="1"/>
  <c r="AB80" i="7"/>
  <c r="X80" i="7" s="1"/>
  <c r="AC80" i="7"/>
  <c r="Y80" i="7" s="1"/>
  <c r="AB81" i="7"/>
  <c r="X81" i="7" s="1"/>
  <c r="AC81" i="7"/>
  <c r="Y81" i="7" s="1"/>
  <c r="AB82" i="7"/>
  <c r="X82" i="7" s="1"/>
  <c r="AC82" i="7"/>
  <c r="Y82" i="7" s="1"/>
  <c r="AB83" i="7"/>
  <c r="X83" i="7" s="1"/>
  <c r="AC83" i="7"/>
  <c r="Y83" i="7" s="1"/>
  <c r="AB84" i="7"/>
  <c r="X84" i="7" s="1"/>
  <c r="AC84" i="7"/>
  <c r="Y84" i="7" s="1"/>
  <c r="AB85" i="7"/>
  <c r="X85" i="7" s="1"/>
  <c r="AC85" i="7"/>
  <c r="Y85" i="7" s="1"/>
  <c r="AB86" i="7"/>
  <c r="X86" i="7" s="1"/>
  <c r="AC86" i="7"/>
  <c r="Y86" i="7" s="1"/>
  <c r="AB87" i="7"/>
  <c r="X87" i="7" s="1"/>
  <c r="AC87" i="7"/>
  <c r="Y87" i="7" s="1"/>
  <c r="AB88" i="7"/>
  <c r="X88" i="7" s="1"/>
  <c r="AC88" i="7"/>
  <c r="Y88" i="7" s="1"/>
  <c r="AB89" i="7"/>
  <c r="X89" i="7" s="1"/>
  <c r="AC89" i="7"/>
  <c r="Y89" i="7" s="1"/>
  <c r="AB90" i="7"/>
  <c r="X90" i="7" s="1"/>
  <c r="AC90" i="7"/>
  <c r="Y90" i="7" s="1"/>
  <c r="AB91" i="7"/>
  <c r="X91" i="7" s="1"/>
  <c r="AC91" i="7"/>
  <c r="Y91" i="7" s="1"/>
  <c r="AB92" i="7"/>
  <c r="X92" i="7" s="1"/>
  <c r="AC92" i="7"/>
  <c r="Y92" i="7" s="1"/>
  <c r="AB93" i="7"/>
  <c r="X93" i="7" s="1"/>
  <c r="AC93" i="7"/>
  <c r="Y93" i="7" s="1"/>
  <c r="AB94" i="7"/>
  <c r="X94" i="7" s="1"/>
  <c r="AC94" i="7"/>
  <c r="Y94" i="7" s="1"/>
  <c r="AB95" i="7"/>
  <c r="X95" i="7" s="1"/>
  <c r="AC95" i="7"/>
  <c r="Y95" i="7" s="1"/>
  <c r="AB96" i="7"/>
  <c r="X96" i="7" s="1"/>
  <c r="AC96" i="7"/>
  <c r="Y96" i="7" s="1"/>
  <c r="AB97" i="7"/>
  <c r="X97" i="7" s="1"/>
  <c r="AC97" i="7"/>
  <c r="Y97" i="7" s="1"/>
  <c r="AB98" i="7"/>
  <c r="X98" i="7" s="1"/>
  <c r="AC98" i="7"/>
  <c r="Y98" i="7" s="1"/>
  <c r="AB99" i="7"/>
  <c r="X99" i="7" s="1"/>
  <c r="AC99" i="7"/>
  <c r="Y99" i="7" s="1"/>
  <c r="AB100" i="7"/>
  <c r="X100" i="7" s="1"/>
  <c r="AC100" i="7"/>
  <c r="Y100" i="7" s="1"/>
  <c r="AB101" i="7"/>
  <c r="X101" i="7" s="1"/>
  <c r="AC101" i="7"/>
  <c r="Y101" i="7" s="1"/>
  <c r="AB102" i="7"/>
  <c r="X102" i="7" s="1"/>
  <c r="AC102" i="7"/>
  <c r="Y102" i="7" s="1"/>
  <c r="AB103" i="7"/>
  <c r="X103" i="7" s="1"/>
  <c r="AC103" i="7"/>
  <c r="Y103" i="7" s="1"/>
  <c r="AB104" i="7"/>
  <c r="X104" i="7" s="1"/>
  <c r="AC104" i="7"/>
  <c r="Y104" i="7" s="1"/>
  <c r="AB105" i="7"/>
  <c r="X105" i="7" s="1"/>
  <c r="AC105" i="7"/>
  <c r="Y105" i="7" s="1"/>
  <c r="AB106" i="7"/>
  <c r="X106" i="7" s="1"/>
  <c r="AC106" i="7"/>
  <c r="Y106" i="7" s="1"/>
  <c r="AB107" i="7"/>
  <c r="X107" i="7" s="1"/>
  <c r="AC107" i="7"/>
  <c r="Y107" i="7" s="1"/>
  <c r="AB108" i="7"/>
  <c r="X108" i="7" s="1"/>
  <c r="AC108" i="7"/>
  <c r="Y108" i="7" s="1"/>
  <c r="AB109" i="7"/>
  <c r="X109" i="7" s="1"/>
  <c r="AC109" i="7"/>
  <c r="Y109" i="7" s="1"/>
  <c r="AB110" i="7"/>
  <c r="X110" i="7" s="1"/>
  <c r="AC110" i="7"/>
  <c r="Y110" i="7" s="1"/>
  <c r="AB111" i="7"/>
  <c r="X111" i="7" s="1"/>
  <c r="AC111" i="7"/>
  <c r="Y111" i="7" s="1"/>
  <c r="AB112" i="7"/>
  <c r="X112" i="7" s="1"/>
  <c r="AC112" i="7"/>
  <c r="Y112" i="7" s="1"/>
  <c r="AB113" i="7"/>
  <c r="X113" i="7" s="1"/>
  <c r="AC113" i="7"/>
  <c r="Y113" i="7" s="1"/>
  <c r="AB114" i="7"/>
  <c r="X114" i="7" s="1"/>
  <c r="AC114" i="7"/>
  <c r="Y114" i="7" s="1"/>
  <c r="AB115" i="7"/>
  <c r="X115" i="7" s="1"/>
  <c r="AC115" i="7"/>
  <c r="Y115" i="7" s="1"/>
  <c r="AB116" i="7"/>
  <c r="X116" i="7" s="1"/>
  <c r="AC116" i="7"/>
  <c r="Y116" i="7" s="1"/>
  <c r="AB117" i="7"/>
  <c r="X117" i="7" s="1"/>
  <c r="AC117" i="7"/>
  <c r="Y117" i="7" s="1"/>
  <c r="AB118" i="7"/>
  <c r="X118" i="7" s="1"/>
  <c r="AC118" i="7"/>
  <c r="Y118" i="7" s="1"/>
  <c r="AB119" i="7"/>
  <c r="X119" i="7" s="1"/>
  <c r="AC119" i="7"/>
  <c r="Y119" i="7" s="1"/>
  <c r="AB120" i="7"/>
  <c r="X120" i="7" s="1"/>
  <c r="AC120" i="7"/>
  <c r="Y120" i="7" s="1"/>
  <c r="AB121" i="7"/>
  <c r="X121" i="7" s="1"/>
  <c r="AC121" i="7"/>
  <c r="Y121" i="7" s="1"/>
  <c r="AB122" i="7"/>
  <c r="X122" i="7" s="1"/>
  <c r="AC122" i="7"/>
  <c r="Y122" i="7" s="1"/>
  <c r="AB123" i="7"/>
  <c r="X123" i="7" s="1"/>
  <c r="AC123" i="7"/>
  <c r="Y123" i="7" s="1"/>
  <c r="AB124" i="7"/>
  <c r="X124" i="7" s="1"/>
  <c r="AC124" i="7"/>
  <c r="Y124" i="7" s="1"/>
  <c r="AC5" i="7"/>
  <c r="Y5" i="7" s="1"/>
  <c r="AB5" i="7"/>
  <c r="X5" i="7" s="1"/>
  <c r="AJ7" i="7" l="1"/>
  <c r="AK98" i="7"/>
  <c r="AJ13" i="7"/>
  <c r="AK6" i="7"/>
  <c r="AJ6" i="7"/>
  <c r="AJ18" i="7"/>
  <c r="AJ24" i="7"/>
  <c r="AJ30" i="7"/>
  <c r="AJ36" i="7"/>
  <c r="AK12" i="7"/>
  <c r="AJ19" i="7"/>
  <c r="AJ25" i="7"/>
  <c r="AJ31" i="7"/>
  <c r="AJ37" i="7"/>
  <c r="AJ43" i="7"/>
  <c r="AJ49" i="7"/>
  <c r="AJ55" i="7"/>
  <c r="AJ61" i="7"/>
  <c r="AJ67" i="7"/>
  <c r="AJ73" i="7"/>
  <c r="AJ79" i="7"/>
  <c r="AJ85" i="7"/>
  <c r="AJ91" i="7"/>
  <c r="AJ97" i="7"/>
  <c r="AJ103" i="7"/>
  <c r="AJ109" i="7"/>
  <c r="AJ115" i="7"/>
  <c r="AJ121" i="7"/>
  <c r="AJ14" i="7"/>
  <c r="AJ20" i="7"/>
  <c r="AJ26" i="7"/>
  <c r="AJ32" i="7"/>
  <c r="AJ38" i="7"/>
  <c r="AJ44" i="7"/>
  <c r="AJ50" i="7"/>
  <c r="AJ56" i="7"/>
  <c r="AJ62" i="7"/>
  <c r="AJ68" i="7"/>
  <c r="AJ74" i="7"/>
  <c r="AJ80" i="7"/>
  <c r="AJ86" i="7"/>
  <c r="AJ92" i="7"/>
  <c r="AJ98" i="7"/>
  <c r="AJ104" i="7"/>
  <c r="AJ110" i="7"/>
  <c r="AJ116" i="7"/>
  <c r="AJ122" i="7"/>
  <c r="AK8" i="7"/>
  <c r="AK20" i="7"/>
  <c r="AK26" i="7"/>
  <c r="AK32" i="7"/>
  <c r="AK38" i="7"/>
  <c r="AK44" i="7"/>
  <c r="AK50" i="7"/>
  <c r="AK56" i="7"/>
  <c r="AK62" i="7"/>
  <c r="AK68" i="7"/>
  <c r="AK80" i="7"/>
  <c r="AK92" i="7"/>
  <c r="AK104" i="7"/>
  <c r="AK110" i="7"/>
  <c r="AK116" i="7"/>
  <c r="AK122" i="7"/>
  <c r="AE86" i="7"/>
  <c r="AE32" i="7"/>
  <c r="AE121" i="7"/>
  <c r="AE85" i="7"/>
  <c r="AE43" i="7"/>
  <c r="AE13" i="7"/>
  <c r="AE123" i="7"/>
  <c r="AE117" i="7"/>
  <c r="AE111" i="7"/>
  <c r="AE105" i="7"/>
  <c r="AE99" i="7"/>
  <c r="AE93" i="7"/>
  <c r="AE87" i="7"/>
  <c r="AE81" i="7"/>
  <c r="AE75" i="7"/>
  <c r="AE69" i="7"/>
  <c r="AE63" i="7"/>
  <c r="AE57" i="7"/>
  <c r="AE51" i="7"/>
  <c r="AE45" i="7"/>
  <c r="AE39" i="7"/>
  <c r="AE33" i="7"/>
  <c r="AE27" i="7"/>
  <c r="AE21" i="7"/>
  <c r="AE15" i="7"/>
  <c r="AE9" i="7"/>
  <c r="AJ42" i="7"/>
  <c r="AJ48" i="7"/>
  <c r="AJ54" i="7"/>
  <c r="AJ60" i="7"/>
  <c r="AJ66" i="7"/>
  <c r="AJ72" i="7"/>
  <c r="AJ78" i="7"/>
  <c r="AJ84" i="7"/>
  <c r="AJ90" i="7"/>
  <c r="AJ96" i="7"/>
  <c r="AJ102" i="7"/>
  <c r="AJ108" i="7"/>
  <c r="AJ114" i="7"/>
  <c r="AJ120" i="7"/>
  <c r="AE80" i="7"/>
  <c r="AE38" i="7"/>
  <c r="AE97" i="7"/>
  <c r="AE49" i="7"/>
  <c r="AD123" i="7"/>
  <c r="AD117" i="7"/>
  <c r="AD111" i="7"/>
  <c r="AD105" i="7"/>
  <c r="AD99" i="7"/>
  <c r="AD93" i="7"/>
  <c r="AD87" i="7"/>
  <c r="AD81" i="7"/>
  <c r="AD75" i="7"/>
  <c r="AD69" i="7"/>
  <c r="AD63" i="7"/>
  <c r="AD57" i="7"/>
  <c r="AD51" i="7"/>
  <c r="AD45" i="7"/>
  <c r="AD39" i="7"/>
  <c r="AD33" i="7"/>
  <c r="AD27" i="7"/>
  <c r="AD21" i="7"/>
  <c r="AD15" i="7"/>
  <c r="AD9" i="7"/>
  <c r="AK18" i="7"/>
  <c r="AK24" i="7"/>
  <c r="AK30" i="7"/>
  <c r="AK36" i="7"/>
  <c r="AK42" i="7"/>
  <c r="AK48" i="7"/>
  <c r="AK54" i="7"/>
  <c r="AK60" i="7"/>
  <c r="AK66" i="7"/>
  <c r="AK72" i="7"/>
  <c r="AK78" i="7"/>
  <c r="AK84" i="7"/>
  <c r="AK90" i="7"/>
  <c r="AK96" i="7"/>
  <c r="AK102" i="7"/>
  <c r="AK108" i="7"/>
  <c r="AK114" i="7"/>
  <c r="AK120" i="7"/>
  <c r="AE110" i="7"/>
  <c r="AE56" i="7"/>
  <c r="AE26" i="7"/>
  <c r="AE20" i="7"/>
  <c r="AK86" i="7"/>
  <c r="AD122" i="7"/>
  <c r="AD116" i="7"/>
  <c r="AD110" i="7"/>
  <c r="AD104" i="7"/>
  <c r="AD98" i="7"/>
  <c r="AD92" i="7"/>
  <c r="AD86" i="7"/>
  <c r="AD80" i="7"/>
  <c r="AD74" i="7"/>
  <c r="AD68" i="7"/>
  <c r="AD62" i="7"/>
  <c r="AD56" i="7"/>
  <c r="AD50" i="7"/>
  <c r="AD44" i="7"/>
  <c r="AD38" i="7"/>
  <c r="AD32" i="7"/>
  <c r="AD26" i="7"/>
  <c r="AD20" i="7"/>
  <c r="AD14" i="7"/>
  <c r="AD8" i="7"/>
  <c r="AK7" i="7"/>
  <c r="AK13" i="7"/>
  <c r="AK19" i="7"/>
  <c r="AK25" i="7"/>
  <c r="AK31" i="7"/>
  <c r="AK37" i="7"/>
  <c r="AK43" i="7"/>
  <c r="AK49" i="7"/>
  <c r="AK55" i="7"/>
  <c r="AK61" i="7"/>
  <c r="AK67" i="7"/>
  <c r="AK73" i="7"/>
  <c r="AK79" i="7"/>
  <c r="AK85" i="7"/>
  <c r="AK91" i="7"/>
  <c r="AK97" i="7"/>
  <c r="AK103" i="7"/>
  <c r="AK109" i="7"/>
  <c r="AK115" i="7"/>
  <c r="AK121" i="7"/>
  <c r="AE74" i="7"/>
  <c r="AE91" i="7"/>
  <c r="AE37" i="7"/>
  <c r="AD121" i="7"/>
  <c r="AD115" i="7"/>
  <c r="AD109" i="7"/>
  <c r="AD103" i="7"/>
  <c r="AD97" i="7"/>
  <c r="AD91" i="7"/>
  <c r="AD85" i="7"/>
  <c r="AD79" i="7"/>
  <c r="AD73" i="7"/>
  <c r="AD67" i="7"/>
  <c r="AD61" i="7"/>
  <c r="AD55" i="7"/>
  <c r="AD49" i="7"/>
  <c r="AD43" i="7"/>
  <c r="AD37" i="7"/>
  <c r="AD31" i="7"/>
  <c r="AD25" i="7"/>
  <c r="AD19" i="7"/>
  <c r="AD13" i="7"/>
  <c r="AD7" i="7"/>
  <c r="AE116" i="7"/>
  <c r="AE62" i="7"/>
  <c r="AE8" i="7"/>
  <c r="AE115" i="7"/>
  <c r="AE61" i="7"/>
  <c r="AE7" i="7"/>
  <c r="AE120" i="7"/>
  <c r="AE114" i="7"/>
  <c r="AE108" i="7"/>
  <c r="AE102" i="7"/>
  <c r="AE96" i="7"/>
  <c r="AE90" i="7"/>
  <c r="AE84" i="7"/>
  <c r="AE78" i="7"/>
  <c r="AE72" i="7"/>
  <c r="AE66" i="7"/>
  <c r="AE60" i="7"/>
  <c r="AE54" i="7"/>
  <c r="AE48" i="7"/>
  <c r="AE42" i="7"/>
  <c r="AE36" i="7"/>
  <c r="AE30" i="7"/>
  <c r="AE24" i="7"/>
  <c r="AE18" i="7"/>
  <c r="AE12" i="7"/>
  <c r="AE6" i="7"/>
  <c r="AJ9" i="7"/>
  <c r="AJ15" i="7"/>
  <c r="AJ21" i="7"/>
  <c r="AJ27" i="7"/>
  <c r="AJ33" i="7"/>
  <c r="AJ39" i="7"/>
  <c r="AJ45" i="7"/>
  <c r="AJ51" i="7"/>
  <c r="AJ57" i="7"/>
  <c r="AJ63" i="7"/>
  <c r="AJ69" i="7"/>
  <c r="AJ75" i="7"/>
  <c r="AJ81" i="7"/>
  <c r="AJ87" i="7"/>
  <c r="AJ93" i="7"/>
  <c r="AJ99" i="7"/>
  <c r="AJ105" i="7"/>
  <c r="AJ111" i="7"/>
  <c r="AJ117" i="7"/>
  <c r="AJ123" i="7"/>
  <c r="AE122" i="7"/>
  <c r="AE68" i="7"/>
  <c r="AE79" i="7"/>
  <c r="AE31" i="7"/>
  <c r="AD120" i="7"/>
  <c r="AD114" i="7"/>
  <c r="AD108" i="7"/>
  <c r="AD102" i="7"/>
  <c r="AD96" i="7"/>
  <c r="AD90" i="7"/>
  <c r="AD84" i="7"/>
  <c r="AD78" i="7"/>
  <c r="AD72" i="7"/>
  <c r="AD66" i="7"/>
  <c r="AD60" i="7"/>
  <c r="AD54" i="7"/>
  <c r="AD48" i="7"/>
  <c r="AD42" i="7"/>
  <c r="AD36" i="7"/>
  <c r="AD30" i="7"/>
  <c r="AD24" i="7"/>
  <c r="AD18" i="7"/>
  <c r="AD12" i="7"/>
  <c r="AD6" i="7"/>
  <c r="AK9" i="7"/>
  <c r="AK15" i="7"/>
  <c r="AK21" i="7"/>
  <c r="AK27" i="7"/>
  <c r="AK33" i="7"/>
  <c r="AK39" i="7"/>
  <c r="AK45" i="7"/>
  <c r="AK51" i="7"/>
  <c r="AK57" i="7"/>
  <c r="AK63" i="7"/>
  <c r="AK69" i="7"/>
  <c r="AK75" i="7"/>
  <c r="AK81" i="7"/>
  <c r="AK87" i="7"/>
  <c r="AK93" i="7"/>
  <c r="AK99" i="7"/>
  <c r="AK105" i="7"/>
  <c r="AK111" i="7"/>
  <c r="AK117" i="7"/>
  <c r="AK123" i="7"/>
  <c r="AE92" i="7"/>
  <c r="AE44" i="7"/>
  <c r="AE103" i="7"/>
  <c r="AE67" i="7"/>
  <c r="AE19" i="7"/>
  <c r="AD5" i="7"/>
  <c r="AE119" i="7"/>
  <c r="AE113" i="7"/>
  <c r="AE107" i="7"/>
  <c r="AE101" i="7"/>
  <c r="AE95" i="7"/>
  <c r="AE89" i="7"/>
  <c r="AE83" i="7"/>
  <c r="AE77" i="7"/>
  <c r="AE71" i="7"/>
  <c r="AE65" i="7"/>
  <c r="AE59" i="7"/>
  <c r="AE53" i="7"/>
  <c r="AE47" i="7"/>
  <c r="AE41" i="7"/>
  <c r="AE35" i="7"/>
  <c r="AE29" i="7"/>
  <c r="AE23" i="7"/>
  <c r="AE17" i="7"/>
  <c r="AE11" i="7"/>
  <c r="AJ124" i="7"/>
  <c r="AJ10" i="7"/>
  <c r="AJ16" i="7"/>
  <c r="AJ22" i="7"/>
  <c r="AJ28" i="7"/>
  <c r="AJ34" i="7"/>
  <c r="AJ40" i="7"/>
  <c r="AJ46" i="7"/>
  <c r="AJ52" i="7"/>
  <c r="AJ58" i="7"/>
  <c r="AJ64" i="7"/>
  <c r="AJ70" i="7"/>
  <c r="AJ76" i="7"/>
  <c r="AJ82" i="7"/>
  <c r="AJ88" i="7"/>
  <c r="AJ94" i="7"/>
  <c r="AJ100" i="7"/>
  <c r="AJ106" i="7"/>
  <c r="AJ112" i="7"/>
  <c r="AJ118" i="7"/>
  <c r="AE5" i="7"/>
  <c r="AD119" i="7"/>
  <c r="AD113" i="7"/>
  <c r="AD107" i="7"/>
  <c r="AD101" i="7"/>
  <c r="AD95" i="7"/>
  <c r="AD89" i="7"/>
  <c r="AD83" i="7"/>
  <c r="AD77" i="7"/>
  <c r="AD71" i="7"/>
  <c r="AD65" i="7"/>
  <c r="AD59" i="7"/>
  <c r="AD53" i="7"/>
  <c r="AD47" i="7"/>
  <c r="AD41" i="7"/>
  <c r="AD35" i="7"/>
  <c r="AD29" i="7"/>
  <c r="AD23" i="7"/>
  <c r="AD17" i="7"/>
  <c r="AD11" i="7"/>
  <c r="AK124" i="7"/>
  <c r="AK10" i="7"/>
  <c r="AK16" i="7"/>
  <c r="AK22" i="7"/>
  <c r="AK28" i="7"/>
  <c r="AK34" i="7"/>
  <c r="AK40" i="7"/>
  <c r="AK46" i="7"/>
  <c r="AK52" i="7"/>
  <c r="AK58" i="7"/>
  <c r="AK64" i="7"/>
  <c r="AK70" i="7"/>
  <c r="AK76" i="7"/>
  <c r="AK82" i="7"/>
  <c r="AK88" i="7"/>
  <c r="AK94" i="7"/>
  <c r="AK100" i="7"/>
  <c r="AK106" i="7"/>
  <c r="AK112" i="7"/>
  <c r="AK118" i="7"/>
  <c r="AE98" i="7"/>
  <c r="AE50" i="7"/>
  <c r="AE109" i="7"/>
  <c r="AE73" i="7"/>
  <c r="AE25" i="7"/>
  <c r="AK74" i="7"/>
  <c r="AE124" i="7"/>
  <c r="AE118" i="7"/>
  <c r="AE112" i="7"/>
  <c r="AE106" i="7"/>
  <c r="AE100" i="7"/>
  <c r="AE94" i="7"/>
  <c r="AE88" i="7"/>
  <c r="AE82" i="7"/>
  <c r="AE76" i="7"/>
  <c r="AE70" i="7"/>
  <c r="AE64" i="7"/>
  <c r="AE58" i="7"/>
  <c r="AE52" i="7"/>
  <c r="AE46" i="7"/>
  <c r="AE40" i="7"/>
  <c r="AE34" i="7"/>
  <c r="AE28" i="7"/>
  <c r="AE22" i="7"/>
  <c r="AE16" i="7"/>
  <c r="AE10" i="7"/>
  <c r="AJ5" i="7"/>
  <c r="AJ11" i="7"/>
  <c r="AJ17" i="7"/>
  <c r="AJ23" i="7"/>
  <c r="AJ29" i="7"/>
  <c r="AJ35" i="7"/>
  <c r="AJ41" i="7"/>
  <c r="AJ47" i="7"/>
  <c r="AJ53" i="7"/>
  <c r="AJ59" i="7"/>
  <c r="AJ65" i="7"/>
  <c r="AJ71" i="7"/>
  <c r="AJ77" i="7"/>
  <c r="AJ83" i="7"/>
  <c r="AJ89" i="7"/>
  <c r="AJ95" i="7"/>
  <c r="AJ101" i="7"/>
  <c r="AJ107" i="7"/>
  <c r="AJ113" i="7"/>
  <c r="AJ119" i="7"/>
  <c r="AE104" i="7"/>
  <c r="AE14" i="7"/>
  <c r="AE55" i="7"/>
  <c r="AD124" i="7"/>
  <c r="AD118" i="7"/>
  <c r="AD112" i="7"/>
  <c r="AD106" i="7"/>
  <c r="AD100" i="7"/>
  <c r="AD94" i="7"/>
  <c r="AD88" i="7"/>
  <c r="AD82" i="7"/>
  <c r="AD76" i="7"/>
  <c r="AD70" i="7"/>
  <c r="AD64" i="7"/>
  <c r="AD58" i="7"/>
  <c r="AD52" i="7"/>
  <c r="AD46" i="7"/>
  <c r="AD40" i="7"/>
  <c r="AD34" i="7"/>
  <c r="AD28" i="7"/>
  <c r="AD22" i="7"/>
  <c r="AD16" i="7"/>
  <c r="AD10" i="7"/>
  <c r="AK5" i="7"/>
  <c r="AK11" i="7"/>
  <c r="AK17" i="7"/>
  <c r="AK23" i="7"/>
  <c r="AK29" i="7"/>
  <c r="AK35" i="7"/>
  <c r="AK41" i="7"/>
  <c r="AK47" i="7"/>
  <c r="AK53" i="7"/>
  <c r="AK59" i="7"/>
  <c r="AK65" i="7"/>
  <c r="AK71" i="7"/>
  <c r="AK77" i="7"/>
  <c r="AK83" i="7"/>
  <c r="AK89" i="7"/>
  <c r="AK95" i="7"/>
  <c r="AK101" i="7"/>
  <c r="AK107" i="7"/>
  <c r="AK113" i="7"/>
  <c r="AK119" i="7"/>
  <c r="AT102" i="7" l="1"/>
  <c r="AP102" i="7" s="1"/>
  <c r="AT33" i="7"/>
  <c r="AP33" i="7" s="1"/>
  <c r="AU92" i="7"/>
  <c r="AQ92" i="7" s="1"/>
  <c r="AT26" i="7"/>
  <c r="AP26" i="7" s="1"/>
  <c r="AU77" i="7"/>
  <c r="AQ77" i="7" s="1"/>
  <c r="AU38" i="7"/>
  <c r="AQ38" i="7" s="1"/>
  <c r="AU65" i="7"/>
  <c r="AQ65" i="7" s="1"/>
  <c r="AT82" i="7"/>
  <c r="AP82" i="7" s="1"/>
  <c r="AU110" i="7"/>
  <c r="AQ110" i="7" s="1"/>
  <c r="AU72" i="7"/>
  <c r="AQ72" i="7" s="1"/>
  <c r="AU9" i="7"/>
  <c r="AQ9" i="7" s="1"/>
  <c r="AU27" i="7"/>
  <c r="AQ27" i="7" s="1"/>
  <c r="AT67" i="7"/>
  <c r="AP67" i="7" s="1"/>
  <c r="AU116" i="7"/>
  <c r="AQ116" i="7" s="1"/>
  <c r="AT96" i="7"/>
  <c r="AP96" i="7" s="1"/>
  <c r="AU115" i="7"/>
  <c r="AQ115" i="7" s="1"/>
  <c r="AT107" i="7"/>
  <c r="AP107" i="7" s="1"/>
  <c r="AU96" i="7"/>
  <c r="AQ96" i="7" s="1"/>
  <c r="AT47" i="7"/>
  <c r="AP47" i="7" s="1"/>
  <c r="AT92" i="7"/>
  <c r="AP92" i="7" s="1"/>
  <c r="AU114" i="7"/>
  <c r="AQ114" i="7" s="1"/>
  <c r="AU14" i="7"/>
  <c r="AQ14" i="7" s="1"/>
  <c r="AU93" i="7"/>
  <c r="AQ93" i="7" s="1"/>
  <c r="AU91" i="7"/>
  <c r="AQ91" i="7" s="1"/>
  <c r="AT76" i="7"/>
  <c r="AP76" i="7" s="1"/>
  <c r="AT124" i="7"/>
  <c r="AP124" i="7" s="1"/>
  <c r="AT74" i="7"/>
  <c r="AP74" i="7" s="1"/>
  <c r="AT111" i="7"/>
  <c r="AP111" i="7" s="1"/>
  <c r="AT30" i="7"/>
  <c r="AP30" i="7" s="1"/>
  <c r="AT89" i="7"/>
  <c r="AP89" i="7" s="1"/>
  <c r="AU78" i="7"/>
  <c r="AQ78" i="7" s="1"/>
  <c r="AU25" i="7"/>
  <c r="AQ25" i="7" s="1"/>
  <c r="AU36" i="7"/>
  <c r="AQ36" i="7" s="1"/>
  <c r="AU123" i="7"/>
  <c r="AQ123" i="7" s="1"/>
  <c r="AU83" i="7"/>
  <c r="AQ83" i="7" s="1"/>
  <c r="AT61" i="7"/>
  <c r="AP61" i="7" s="1"/>
  <c r="AU70" i="7"/>
  <c r="AQ70" i="7" s="1"/>
  <c r="AU94" i="7"/>
  <c r="AQ94" i="7" s="1"/>
  <c r="AT11" i="7"/>
  <c r="AP11" i="7" s="1"/>
  <c r="AT37" i="7"/>
  <c r="AP37" i="7" s="1"/>
  <c r="AT123" i="7"/>
  <c r="AP123" i="7" s="1"/>
  <c r="AT27" i="7"/>
  <c r="AP27" i="7" s="1"/>
  <c r="AU124" i="7"/>
  <c r="AQ124" i="7" s="1"/>
  <c r="AT35" i="7"/>
  <c r="AP35" i="7" s="1"/>
  <c r="AT49" i="7"/>
  <c r="AP49" i="7" s="1"/>
  <c r="AU103" i="7"/>
  <c r="AQ103" i="7" s="1"/>
  <c r="AU89" i="7"/>
  <c r="AQ89" i="7" s="1"/>
  <c r="AT108" i="7"/>
  <c r="AP108" i="7" s="1"/>
  <c r="AT114" i="7"/>
  <c r="AP114" i="7" s="1"/>
  <c r="AT29" i="7"/>
  <c r="AP29" i="7" s="1"/>
  <c r="AT121" i="7"/>
  <c r="AP121" i="7" s="1"/>
  <c r="AT78" i="7"/>
  <c r="AP78" i="7" s="1"/>
  <c r="AU120" i="7"/>
  <c r="AQ120" i="7" s="1"/>
  <c r="AT62" i="7"/>
  <c r="AP62" i="7" s="1"/>
  <c r="AT83" i="7"/>
  <c r="AP83" i="7" s="1"/>
  <c r="AT36" i="7"/>
  <c r="AP36" i="7" s="1"/>
  <c r="AU37" i="7"/>
  <c r="AQ37" i="7" s="1"/>
  <c r="AU45" i="7"/>
  <c r="AQ45" i="7" s="1"/>
  <c r="AU71" i="7"/>
  <c r="AQ71" i="7" s="1"/>
  <c r="AU88" i="7"/>
  <c r="AQ88" i="7" s="1"/>
  <c r="AU35" i="7"/>
  <c r="AQ35" i="7" s="1"/>
  <c r="AU63" i="7"/>
  <c r="AQ63" i="7" s="1"/>
  <c r="AU62" i="7"/>
  <c r="AQ62" i="7" s="1"/>
  <c r="AT5" i="7"/>
  <c r="AP5" i="7" s="1"/>
  <c r="AT73" i="7"/>
  <c r="AP73" i="7" s="1"/>
  <c r="AT113" i="7"/>
  <c r="AP113" i="7" s="1"/>
  <c r="AT42" i="7"/>
  <c r="AP42" i="7" s="1"/>
  <c r="AU68" i="7"/>
  <c r="AQ68" i="7" s="1"/>
  <c r="AU15" i="7"/>
  <c r="AQ15" i="7" s="1"/>
  <c r="AT110" i="7"/>
  <c r="AP110" i="7" s="1"/>
  <c r="AT66" i="7"/>
  <c r="AP66" i="7" s="1"/>
  <c r="AU31" i="7"/>
  <c r="AQ31" i="7" s="1"/>
  <c r="AU100" i="7"/>
  <c r="AQ100" i="7" s="1"/>
  <c r="AT79" i="7"/>
  <c r="AP79" i="7" s="1"/>
  <c r="AU13" i="7"/>
  <c r="AQ13" i="7" s="1"/>
  <c r="AU42" i="7"/>
  <c r="AQ42" i="7" s="1"/>
  <c r="AT39" i="7"/>
  <c r="AP39" i="7" s="1"/>
  <c r="AT23" i="7"/>
  <c r="AP23" i="7" s="1"/>
  <c r="AT50" i="7"/>
  <c r="AP50" i="7" s="1"/>
  <c r="AT98" i="7"/>
  <c r="AP98" i="7" s="1"/>
  <c r="AT16" i="7"/>
  <c r="AP16" i="7" s="1"/>
  <c r="AU5" i="7"/>
  <c r="AQ5" i="7" s="1"/>
  <c r="AU84" i="7"/>
  <c r="AQ84" i="7" s="1"/>
  <c r="AU80" i="7"/>
  <c r="AQ80" i="7" s="1"/>
  <c r="AT28" i="7"/>
  <c r="AP28" i="7" s="1"/>
  <c r="AU16" i="7"/>
  <c r="AQ16" i="7" s="1"/>
  <c r="AT104" i="7"/>
  <c r="AP104" i="7" s="1"/>
  <c r="AU79" i="7"/>
  <c r="AQ79" i="7" s="1"/>
  <c r="AT18" i="7"/>
  <c r="AP18" i="7" s="1"/>
  <c r="AT69" i="7"/>
  <c r="AP69" i="7" s="1"/>
  <c r="AT13" i="7"/>
  <c r="AP13" i="7" s="1"/>
  <c r="AU104" i="7"/>
  <c r="AQ104" i="7" s="1"/>
  <c r="AU11" i="7"/>
  <c r="AQ11" i="7" s="1"/>
  <c r="AT54" i="7"/>
  <c r="AP54" i="7" s="1"/>
  <c r="AT84" i="7"/>
  <c r="AP84" i="7" s="1"/>
  <c r="AT15" i="7"/>
  <c r="AP15" i="7" s="1"/>
  <c r="AT75" i="7"/>
  <c r="AP75" i="7" s="1"/>
  <c r="AT43" i="7"/>
  <c r="AP43" i="7" s="1"/>
  <c r="AT14" i="7"/>
  <c r="AP14" i="7" s="1"/>
  <c r="AU41" i="7"/>
  <c r="AQ41" i="7" s="1"/>
  <c r="AT32" i="7"/>
  <c r="AP32" i="7" s="1"/>
  <c r="AT53" i="7"/>
  <c r="AP53" i="7" s="1"/>
  <c r="AT9" i="7"/>
  <c r="AP9" i="7" s="1"/>
  <c r="AT52" i="7"/>
  <c r="AP52" i="7" s="1"/>
  <c r="AT6" i="7"/>
  <c r="AP6" i="7" s="1"/>
  <c r="AU106" i="7"/>
  <c r="AQ106" i="7" s="1"/>
  <c r="AT21" i="7"/>
  <c r="AP21" i="7" s="1"/>
  <c r="AU75" i="7"/>
  <c r="AQ75" i="7" s="1"/>
  <c r="AU76" i="7"/>
  <c r="AQ76" i="7" s="1"/>
  <c r="AT77" i="7"/>
  <c r="AP77" i="7" s="1"/>
  <c r="AT105" i="7"/>
  <c r="AP105" i="7" s="1"/>
  <c r="AT12" i="7"/>
  <c r="AP12" i="7" s="1"/>
  <c r="AU10" i="7"/>
  <c r="AQ10" i="7" s="1"/>
  <c r="AT34" i="7"/>
  <c r="AP34" i="7" s="1"/>
  <c r="AT71" i="7"/>
  <c r="AP71" i="7" s="1"/>
  <c r="AT19" i="7"/>
  <c r="AP19" i="7" s="1"/>
  <c r="AU59" i="7"/>
  <c r="AQ59" i="7" s="1"/>
  <c r="AU39" i="7"/>
  <c r="AQ39" i="7" s="1"/>
  <c r="AU87" i="7"/>
  <c r="AQ87" i="7" s="1"/>
  <c r="AT41" i="7"/>
  <c r="AP41" i="7" s="1"/>
  <c r="AU56" i="7"/>
  <c r="AQ56" i="7" s="1"/>
  <c r="AT93" i="7"/>
  <c r="AP93" i="7" s="1"/>
  <c r="AT64" i="7"/>
  <c r="AP64" i="7" s="1"/>
  <c r="AU6" i="7"/>
  <c r="AQ6" i="7" s="1"/>
  <c r="AU95" i="7"/>
  <c r="AQ95" i="7" s="1"/>
  <c r="AT44" i="7"/>
  <c r="AP44" i="7" s="1"/>
  <c r="AU23" i="7"/>
  <c r="AQ23" i="7" s="1"/>
  <c r="AU53" i="7"/>
  <c r="AQ53" i="7" s="1"/>
  <c r="AU52" i="7"/>
  <c r="AQ52" i="7" s="1"/>
  <c r="AT118" i="7"/>
  <c r="AP118" i="7" s="1"/>
  <c r="AU73" i="7"/>
  <c r="AQ73" i="7" s="1"/>
  <c r="AU48" i="7"/>
  <c r="AQ48" i="7" s="1"/>
  <c r="AT65" i="7"/>
  <c r="AP65" i="7" s="1"/>
  <c r="AU28" i="7"/>
  <c r="AQ28" i="7" s="1"/>
  <c r="AT10" i="7"/>
  <c r="AP10" i="7" s="1"/>
  <c r="AT122" i="7"/>
  <c r="AP122" i="7" s="1"/>
  <c r="AU121" i="7"/>
  <c r="AQ121" i="7" s="1"/>
  <c r="AU26" i="7"/>
  <c r="AQ26" i="7" s="1"/>
  <c r="AT85" i="7"/>
  <c r="AP85" i="7" s="1"/>
  <c r="AU97" i="7"/>
  <c r="AQ97" i="7" s="1"/>
  <c r="AU82" i="7"/>
  <c r="AQ82" i="7" s="1"/>
  <c r="AT31" i="7"/>
  <c r="AP31" i="7" s="1"/>
  <c r="AT91" i="7"/>
  <c r="AP91" i="7" s="1"/>
  <c r="AU108" i="7"/>
  <c r="AQ108" i="7" s="1"/>
  <c r="AU12" i="7"/>
  <c r="AQ12" i="7" s="1"/>
  <c r="AT57" i="7"/>
  <c r="AP57" i="7" s="1"/>
  <c r="AT109" i="7"/>
  <c r="AP109" i="7" s="1"/>
  <c r="AT103" i="7"/>
  <c r="AP103" i="7" s="1"/>
  <c r="AT58" i="7"/>
  <c r="AP58" i="7" s="1"/>
  <c r="AU32" i="7"/>
  <c r="AQ32" i="7" s="1"/>
  <c r="AT59" i="7"/>
  <c r="AP59" i="7" s="1"/>
  <c r="AT40" i="7"/>
  <c r="AP40" i="7" s="1"/>
  <c r="AT38" i="7"/>
  <c r="AP38" i="7" s="1"/>
  <c r="AT86" i="7"/>
  <c r="AP86" i="7" s="1"/>
  <c r="AT20" i="7"/>
  <c r="AP20" i="7" s="1"/>
  <c r="AU40" i="7"/>
  <c r="AQ40" i="7" s="1"/>
  <c r="AU22" i="7"/>
  <c r="AQ22" i="7" s="1"/>
  <c r="AU43" i="7"/>
  <c r="AQ43" i="7" s="1"/>
  <c r="AT80" i="7"/>
  <c r="AP80" i="7" s="1"/>
  <c r="AT95" i="7"/>
  <c r="AP95" i="7" s="1"/>
  <c r="AU21" i="7"/>
  <c r="AQ21" i="7" s="1"/>
  <c r="AT90" i="7"/>
  <c r="AP90" i="7" s="1"/>
  <c r="AU7" i="7"/>
  <c r="AQ7" i="7" s="1"/>
  <c r="AU101" i="7"/>
  <c r="AQ101" i="7" s="1"/>
  <c r="AT70" i="7"/>
  <c r="AP70" i="7" s="1"/>
  <c r="AU44" i="7"/>
  <c r="AQ44" i="7" s="1"/>
  <c r="AU47" i="7"/>
  <c r="AQ47" i="7" s="1"/>
  <c r="AT87" i="7"/>
  <c r="AP87" i="7" s="1"/>
  <c r="AU18" i="7"/>
  <c r="AQ18" i="7" s="1"/>
  <c r="AU61" i="7"/>
  <c r="AQ61" i="7" s="1"/>
  <c r="AU8" i="7"/>
  <c r="AQ8" i="7" s="1"/>
  <c r="AU64" i="7"/>
  <c r="AQ64" i="7" s="1"/>
  <c r="AU54" i="7"/>
  <c r="AQ54" i="7" s="1"/>
  <c r="AU29" i="7"/>
  <c r="AQ29" i="7" s="1"/>
  <c r="AU49" i="7"/>
  <c r="AQ49" i="7" s="1"/>
  <c r="AU34" i="7"/>
  <c r="AQ34" i="7" s="1"/>
  <c r="AU58" i="7"/>
  <c r="AQ58" i="7" s="1"/>
  <c r="AU81" i="7"/>
  <c r="AQ81" i="7" s="1"/>
  <c r="AT97" i="7"/>
  <c r="AP97" i="7" s="1"/>
  <c r="AT120" i="7"/>
  <c r="AP120" i="7" s="1"/>
  <c r="AU99" i="7"/>
  <c r="AQ99" i="7" s="1"/>
  <c r="AU119" i="7"/>
  <c r="AQ119" i="7" s="1"/>
  <c r="AT106" i="7"/>
  <c r="AP106" i="7" s="1"/>
  <c r="AU67" i="7"/>
  <c r="AQ67" i="7" s="1"/>
  <c r="AT55" i="7"/>
  <c r="AP55" i="7" s="1"/>
  <c r="AT51" i="7"/>
  <c r="AP51" i="7" s="1"/>
  <c r="AT116" i="7"/>
  <c r="AP116" i="7" s="1"/>
  <c r="AU66" i="7"/>
  <c r="AQ66" i="7" s="1"/>
  <c r="AU46" i="7"/>
  <c r="AQ46" i="7" s="1"/>
  <c r="AU98" i="7"/>
  <c r="AQ98" i="7" s="1"/>
  <c r="AU74" i="7"/>
  <c r="AQ74" i="7" s="1"/>
  <c r="AU109" i="7"/>
  <c r="AQ109" i="7" s="1"/>
  <c r="AT101" i="7"/>
  <c r="AP101" i="7" s="1"/>
  <c r="AT17" i="7"/>
  <c r="AP17" i="7" s="1"/>
  <c r="AU122" i="7"/>
  <c r="AQ122" i="7" s="1"/>
  <c r="AU105" i="7"/>
  <c r="AQ105" i="7" s="1"/>
  <c r="AU17" i="7"/>
  <c r="AQ17" i="7" s="1"/>
  <c r="AU117" i="7"/>
  <c r="AQ117" i="7" s="1"/>
  <c r="AT22" i="7"/>
  <c r="AP22" i="7" s="1"/>
  <c r="AU111" i="7"/>
  <c r="AQ111" i="7" s="1"/>
  <c r="AU113" i="7"/>
  <c r="AQ113" i="7" s="1"/>
  <c r="AT60" i="7"/>
  <c r="AP60" i="7" s="1"/>
  <c r="AU85" i="7"/>
  <c r="AQ85" i="7" s="1"/>
  <c r="AU69" i="7"/>
  <c r="AQ69" i="7" s="1"/>
  <c r="AT81" i="7"/>
  <c r="AP81" i="7" s="1"/>
  <c r="AT119" i="7"/>
  <c r="AP119" i="7" s="1"/>
  <c r="AU107" i="7"/>
  <c r="AQ107" i="7" s="1"/>
  <c r="AU20" i="7"/>
  <c r="AQ20" i="7" s="1"/>
  <c r="AT63" i="7"/>
  <c r="AP63" i="7" s="1"/>
  <c r="AU90" i="7"/>
  <c r="AQ90" i="7" s="1"/>
  <c r="AT99" i="7"/>
  <c r="AP99" i="7" s="1"/>
  <c r="AT8" i="7"/>
  <c r="AP8" i="7" s="1"/>
  <c r="AT56" i="7"/>
  <c r="AP56" i="7" s="1"/>
  <c r="AU102" i="7"/>
  <c r="AQ102" i="7" s="1"/>
  <c r="AT88" i="7"/>
  <c r="AP88" i="7" s="1"/>
  <c r="AT115" i="7"/>
  <c r="AP115" i="7" s="1"/>
  <c r="AU57" i="7"/>
  <c r="AQ57" i="7" s="1"/>
  <c r="AT100" i="7"/>
  <c r="AP100" i="7" s="1"/>
  <c r="AT94" i="7"/>
  <c r="AP94" i="7" s="1"/>
  <c r="AT48" i="7"/>
  <c r="AP48" i="7" s="1"/>
  <c r="AT7" i="7"/>
  <c r="AP7" i="7" s="1"/>
  <c r="AT46" i="7"/>
  <c r="AP46" i="7" s="1"/>
  <c r="AU33" i="7"/>
  <c r="AQ33" i="7" s="1"/>
  <c r="AT72" i="7"/>
  <c r="AP72" i="7" s="1"/>
  <c r="AU86" i="7"/>
  <c r="AQ86" i="7" s="1"/>
  <c r="AU30" i="7"/>
  <c r="AQ30" i="7" s="1"/>
  <c r="AU60" i="7"/>
  <c r="AQ60" i="7" s="1"/>
  <c r="AU55" i="7"/>
  <c r="AQ55" i="7" s="1"/>
  <c r="AU112" i="7"/>
  <c r="AQ112" i="7" s="1"/>
  <c r="AU50" i="7"/>
  <c r="AQ50" i="7" s="1"/>
  <c r="AT117" i="7"/>
  <c r="AP117" i="7" s="1"/>
  <c r="AU118" i="7"/>
  <c r="AQ118" i="7" s="1"/>
  <c r="AU19" i="7"/>
  <c r="AQ19" i="7" s="1"/>
  <c r="AT25" i="7"/>
  <c r="AP25" i="7" s="1"/>
  <c r="AU24" i="7"/>
  <c r="AQ24" i="7" s="1"/>
  <c r="AU51" i="7"/>
  <c r="AQ51" i="7" s="1"/>
  <c r="AT24" i="7"/>
  <c r="AP24" i="7" s="1"/>
  <c r="AT112" i="7"/>
  <c r="AP112" i="7" s="1"/>
  <c r="AT45" i="7"/>
  <c r="AP45" i="7" s="1"/>
  <c r="AT68" i="7"/>
  <c r="AP68" i="7" s="1"/>
</calcChain>
</file>

<file path=xl/sharedStrings.xml><?xml version="1.0" encoding="utf-8"?>
<sst xmlns="http://schemas.openxmlformats.org/spreadsheetml/2006/main" count="97" uniqueCount="54">
  <si>
    <t>Final Smoothed Rates</t>
  </si>
  <si>
    <t>Attained Age</t>
  </si>
  <si>
    <t>Males - VBT Factor</t>
  </si>
  <si>
    <t>Females - VBT Factor</t>
  </si>
  <si>
    <t>Males - 2019 MI Rates</t>
  </si>
  <si>
    <t>Females - 2019 MI Rates</t>
  </si>
  <si>
    <t>Males - 2018 MI Rates</t>
  </si>
  <si>
    <t>Females - 2018 MI Rates</t>
  </si>
  <si>
    <t>Males - 2017 MI Rates</t>
  </si>
  <si>
    <t>Females - 2017 MI Rates</t>
  </si>
  <si>
    <t>Males -2016 MI Rates</t>
  </si>
  <si>
    <t>Females -2016 MI Rates</t>
  </si>
  <si>
    <t>Males-chg in VBT factor</t>
  </si>
  <si>
    <t>Females-chg in VBT factor</t>
  </si>
  <si>
    <t>Males - 2020 MI Rates</t>
  </si>
  <si>
    <t>Females - 2020 MI Rates</t>
  </si>
  <si>
    <t>Males - 2021 MI Rates</t>
  </si>
  <si>
    <t>Females - 2021 MI Rates</t>
  </si>
  <si>
    <t>2022 Recommendation</t>
  </si>
  <si>
    <t>Historical Mortality Improvement Scale Recommendation (VM 20)</t>
  </si>
  <si>
    <t>Males - Loaded/ Final Smoothed Rates</t>
  </si>
  <si>
    <t>Males - Unloaded</t>
  </si>
  <si>
    <t>Females - Unloaded</t>
  </si>
  <si>
    <r>
      <t>where q</t>
    </r>
    <r>
      <rPr>
        <vertAlign val="subscript"/>
        <sz val="11"/>
        <color theme="1"/>
        <rFont val="Calibri"/>
        <family val="2"/>
        <scheme val="minor"/>
      </rPr>
      <t>40, VBT</t>
    </r>
    <r>
      <rPr>
        <sz val="11"/>
        <color theme="1"/>
        <rFont val="Calibri"/>
        <family val="2"/>
        <scheme val="minor"/>
      </rPr>
      <t xml:space="preserve"> is mortality rate from 2015 VBT</t>
    </r>
  </si>
  <si>
    <t>Example:  Application of HMI and FMI scales to a Male Age 40.</t>
  </si>
  <si>
    <t>Calendar Year</t>
  </si>
  <si>
    <t xml:space="preserve"> Attained Age 40</t>
  </si>
  <si>
    <t xml:space="preserve"> * NOTE: q40,yyyy is mortality rate used at the start of calendar year yyyy +1 in the projection in the reserve calculation.</t>
  </si>
  <si>
    <t>Females - Loaded/ Final Smoothed Rates</t>
  </si>
  <si>
    <t>Males - 2022 MI Rates</t>
  </si>
  <si>
    <t>Females - 2022 MI Rates</t>
  </si>
  <si>
    <t>Males - 2023 MI Rates</t>
  </si>
  <si>
    <t>Females - 2023 MI Rates</t>
  </si>
  <si>
    <t>Males - 2023</t>
  </si>
  <si>
    <t>Females - 2023</t>
  </si>
  <si>
    <t>FMI 2023</t>
  </si>
  <si>
    <t>2043+</t>
  </si>
  <si>
    <t>2033 - MI LTR</t>
  </si>
  <si>
    <t>Historical and Future Mortality Improvement</t>
  </si>
  <si>
    <t>Recommended Scales for 2023</t>
  </si>
  <si>
    <t>For Fully Underwritten Business only - for limited underwriting business a zero improvement level should be used for both HMI and FMI for 2023.</t>
  </si>
  <si>
    <r>
      <t>Step 1: Improve 2015 VBT q</t>
    </r>
    <r>
      <rPr>
        <b/>
        <vertAlign val="subscript"/>
        <sz val="12"/>
        <color rgb="FF0070C0"/>
        <rFont val="Calibri Light"/>
        <family val="2"/>
      </rPr>
      <t>40</t>
    </r>
    <r>
      <rPr>
        <b/>
        <sz val="12"/>
        <color rgb="FF0070C0"/>
        <rFont val="Calibri Light"/>
        <family val="2"/>
      </rPr>
      <t xml:space="preserve"> mortality rate to year-end 2023.  </t>
    </r>
  </si>
  <si>
    <t>Apply HMI 2023 scale.</t>
  </si>
  <si>
    <t>Year-end 2023</t>
  </si>
  <si>
    <r>
      <t>Male, Age 40 (q</t>
    </r>
    <r>
      <rPr>
        <b/>
        <vertAlign val="subscript"/>
        <sz val="12"/>
        <color theme="1"/>
        <rFont val="Calibri"/>
        <family val="2"/>
        <scheme val="minor"/>
      </rPr>
      <t>40,2023</t>
    </r>
    <r>
      <rPr>
        <b/>
        <sz val="12"/>
        <color theme="1"/>
        <rFont val="Calibri"/>
        <family val="2"/>
        <scheme val="minor"/>
      </rPr>
      <t>)</t>
    </r>
  </si>
  <si>
    <t>q40,2023</t>
  </si>
  <si>
    <r>
      <t>HMI is applied to q</t>
    </r>
    <r>
      <rPr>
        <vertAlign val="subscript"/>
        <sz val="11"/>
        <color rgb="FF0070C0"/>
        <rFont val="Calibri"/>
        <family val="2"/>
        <scheme val="minor"/>
      </rPr>
      <t>40, VBT</t>
    </r>
    <r>
      <rPr>
        <sz val="11"/>
        <color rgb="FF0070C0"/>
        <rFont val="Calibri"/>
        <family val="2"/>
        <scheme val="minor"/>
      </rPr>
      <t xml:space="preserve"> from the middle of 2015 to the end of 2023 or 8.5 years.</t>
    </r>
  </si>
  <si>
    <r>
      <t xml:space="preserve"> = q</t>
    </r>
    <r>
      <rPr>
        <vertAlign val="subscript"/>
        <sz val="11"/>
        <color theme="1"/>
        <rFont val="Calibri"/>
        <family val="2"/>
        <scheme val="minor"/>
      </rPr>
      <t>40,VBT</t>
    </r>
    <r>
      <rPr>
        <sz val="11"/>
        <color theme="1"/>
        <rFont val="Calibri"/>
        <family val="2"/>
        <scheme val="minor"/>
      </rPr>
      <t>*(1-</t>
    </r>
    <r>
      <rPr>
        <sz val="11"/>
        <color theme="5"/>
        <rFont val="Calibri"/>
        <family val="2"/>
        <scheme val="minor"/>
      </rPr>
      <t>MI</t>
    </r>
    <r>
      <rPr>
        <vertAlign val="subscript"/>
        <sz val="11"/>
        <color theme="5"/>
        <rFont val="Calibri"/>
        <family val="2"/>
        <scheme val="minor"/>
      </rPr>
      <t>40</t>
    </r>
    <r>
      <rPr>
        <sz val="11"/>
        <color theme="1"/>
        <rFont val="Calibri"/>
        <family val="2"/>
        <scheme val="minor"/>
      </rPr>
      <t>)^(8.5)</t>
    </r>
  </si>
  <si>
    <r>
      <t xml:space="preserve"> = q</t>
    </r>
    <r>
      <rPr>
        <vertAlign val="subscript"/>
        <sz val="11"/>
        <color theme="1"/>
        <rFont val="Calibri"/>
        <family val="2"/>
        <scheme val="minor"/>
      </rPr>
      <t>40, VBT</t>
    </r>
    <r>
      <rPr>
        <sz val="11"/>
        <color theme="1"/>
        <rFont val="Calibri"/>
        <family val="2"/>
        <scheme val="minor"/>
      </rPr>
      <t>*(1+</t>
    </r>
    <r>
      <rPr>
        <sz val="11"/>
        <color theme="5"/>
        <rFont val="Calibri"/>
        <family val="2"/>
        <scheme val="minor"/>
      </rPr>
      <t>0.00106</t>
    </r>
    <r>
      <rPr>
        <sz val="11"/>
        <color theme="1"/>
        <rFont val="Calibri"/>
        <family val="2"/>
        <scheme val="minor"/>
      </rPr>
      <t>)^(8.5)</t>
    </r>
  </si>
  <si>
    <t>using the FMI rates for male, attained age 40, for each calendar year 2024 to 2028:</t>
  </si>
  <si>
    <r>
      <t>Step 2: Improve q</t>
    </r>
    <r>
      <rPr>
        <b/>
        <vertAlign val="subscript"/>
        <sz val="12"/>
        <color rgb="FF0070C0"/>
        <rFont val="Calibri Light"/>
        <family val="2"/>
      </rPr>
      <t>40,2023</t>
    </r>
    <r>
      <rPr>
        <b/>
        <sz val="12"/>
        <color rgb="FF0070C0"/>
        <rFont val="Calibri Light"/>
        <family val="2"/>
      </rPr>
      <t xml:space="preserve"> from year-end 2023 to the start of calendar year 2028, </t>
    </r>
  </si>
  <si>
    <t>2023 Recommendation</t>
  </si>
  <si>
    <t>FMI Loaded - Male</t>
  </si>
  <si>
    <t>Based on a comparison of the resulting improvement factors from the 2023 data updates, it is recommended that the HMI smoothing methodology be revised to reflect the continued downward trend in mortality improvements for some younger age groups as well as the continued differences in mortality improvement by age group overall. 
For 2023, this change in smoothing methodology will result in the following approximate changes in male mortality levels by age group:
0-20     decrease of 5.3%
25-40   increase of 10.2%
45-60   decrease of 3.8%
65-85   decrease of 5.5%
For FMI, for the first three reserve projection years, the scale will project deterioration in mortality to reflect a reasonable estimate of potential ongoing impacts of COVID-19.  This will result in an increase in mortality over pre-pandemic levels for ages 25-40.
The scales are provided in the following tabs.  The last tab contains an example of the application of the HMI and FMI 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</si>
</sst>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_(* #,##0.0000_);_(* \(#,##0.0000\);_(* &quot;-&quot;??_);_(@_)"/>
    <numFmt numFmtId="166" formatCode="_(* #,##0.0000_);_(* \(#,##0.0000\);_(* &quot;-&quot;????_);_(@_)"/>
    <numFmt numFmtId="167" formatCode="0.0000000"/>
  </numFmts>
  <fonts count="27"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b/>
      <sz val="10"/>
      <color theme="1"/>
      <name val="Calibri Light"/>
      <family val="2"/>
    </font>
    <font>
      <sz val="11"/>
      <color rgb="FF0070C0"/>
      <name val="Calibri"/>
      <family val="2"/>
      <scheme val="minor"/>
    </font>
    <font>
      <vertAlign val="subscript"/>
      <sz val="11"/>
      <color rgb="FF0070C0"/>
      <name val="Calibri"/>
      <family val="2"/>
      <scheme val="minor"/>
    </font>
    <font>
      <b/>
      <vertAlign val="subscript"/>
      <sz val="12"/>
      <color theme="1"/>
      <name val="Calibri"/>
      <family val="2"/>
      <scheme val="minor"/>
    </font>
    <font>
      <b/>
      <sz val="10"/>
      <color rgb="FF0070C0"/>
      <name val="Calibri Light"/>
      <family val="2"/>
    </font>
    <font>
      <sz val="14"/>
      <color theme="1"/>
      <name val="Calibri Light"/>
      <family val="2"/>
    </font>
    <font>
      <vertAlign val="subscript"/>
      <sz val="14"/>
      <color theme="1"/>
      <name val="Calibri Light"/>
      <family val="2"/>
    </font>
    <font>
      <sz val="14"/>
      <color rgb="FF000000"/>
      <name val="Calibri"/>
      <family val="2"/>
    </font>
    <font>
      <b/>
      <sz val="12"/>
      <color rgb="FF0070C0"/>
      <name val="Calibri Light"/>
      <family val="2"/>
    </font>
    <font>
      <b/>
      <vertAlign val="subscript"/>
      <sz val="12"/>
      <color rgb="FF0070C0"/>
      <name val="Calibri Light"/>
      <family val="2"/>
    </font>
    <font>
      <b/>
      <sz val="11"/>
      <color rgb="FFFF0000"/>
      <name val="Calibri"/>
      <family val="2"/>
      <scheme val="minor"/>
    </font>
    <font>
      <u val="singleAccounting"/>
      <sz val="11"/>
      <name val="Calibri"/>
      <family val="2"/>
      <scheme val="minor"/>
    </font>
    <font>
      <b/>
      <sz val="14"/>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11">
    <xf numFmtId="0" fontId="0" fillId="0" borderId="0" xfId="0"/>
    <xf numFmtId="164" fontId="0" fillId="0" borderId="0" xfId="0" applyNumberFormat="1"/>
    <xf numFmtId="9" fontId="0" fillId="0" borderId="0" xfId="0" applyNumberFormat="1"/>
    <xf numFmtId="0" fontId="1" fillId="0" borderId="0" xfId="0" applyFont="1"/>
    <xf numFmtId="0" fontId="0" fillId="0" borderId="0" xfId="1" applyNumberFormat="1" applyFont="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Font="1"/>
    <xf numFmtId="0" fontId="0" fillId="2" borderId="0" xfId="0" applyFill="1"/>
    <xf numFmtId="0" fontId="1" fillId="2" borderId="0" xfId="0" applyFont="1" applyFill="1"/>
    <xf numFmtId="46" fontId="0" fillId="2" borderId="0" xfId="0" applyNumberFormat="1" applyFill="1"/>
    <xf numFmtId="0" fontId="3" fillId="0" borderId="0" xfId="1" applyNumberFormat="1" applyFont="1"/>
    <xf numFmtId="0" fontId="0" fillId="0" borderId="0" xfId="0" applyAlignment="1">
      <alignment horizontal="center"/>
    </xf>
    <xf numFmtId="0" fontId="9" fillId="0" borderId="0" xfId="0" applyFont="1"/>
    <xf numFmtId="0" fontId="0" fillId="0" borderId="0" xfId="1" applyNumberFormat="1" applyFont="1" applyAlignment="1">
      <alignment horizontal="center"/>
    </xf>
    <xf numFmtId="0" fontId="0" fillId="0" borderId="0" xfId="0" applyAlignment="1">
      <alignment horizontal="right"/>
    </xf>
    <xf numFmtId="0" fontId="8" fillId="0" borderId="0" xfId="0" applyFont="1" applyAlignment="1">
      <alignment vertical="top"/>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4"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1" xfId="2" applyNumberFormat="1" applyFont="1" applyFill="1" applyBorder="1" applyAlignment="1">
      <alignment horizontal="center" wrapText="1"/>
    </xf>
    <xf numFmtId="10" fontId="2" fillId="0" borderId="1" xfId="2" applyNumberFormat="1" applyFont="1" applyFill="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165" fontId="4" fillId="0" borderId="0" xfId="1" applyNumberFormat="1" applyFont="1" applyFill="1" applyAlignment="1">
      <alignment horizontal="center"/>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10" fontId="0" fillId="0" borderId="0" xfId="2" applyNumberFormat="1" applyFont="1" applyAlignment="1">
      <alignment horizontal="center"/>
    </xf>
    <xf numFmtId="164" fontId="0" fillId="0" borderId="5" xfId="0" applyNumberFormat="1" applyBorder="1"/>
    <xf numFmtId="0" fontId="1" fillId="5" borderId="0" xfId="0" applyFont="1" applyFill="1"/>
    <xf numFmtId="0" fontId="0" fillId="5" borderId="0" xfId="0" applyFill="1"/>
    <xf numFmtId="0" fontId="0" fillId="0" borderId="12" xfId="0" applyBorder="1"/>
    <xf numFmtId="0" fontId="0" fillId="0" borderId="13" xfId="0" applyBorder="1"/>
    <xf numFmtId="0" fontId="0" fillId="0" borderId="14" xfId="0" applyBorder="1"/>
    <xf numFmtId="0" fontId="0" fillId="0" borderId="2" xfId="0" applyBorder="1"/>
    <xf numFmtId="167" fontId="0" fillId="0" borderId="0" xfId="0" applyNumberFormat="1"/>
    <xf numFmtId="167" fontId="4" fillId="0" borderId="0" xfId="0" applyNumberFormat="1" applyFont="1"/>
    <xf numFmtId="167" fontId="0" fillId="0" borderId="3" xfId="0" applyNumberFormat="1" applyBorder="1"/>
    <xf numFmtId="0" fontId="0" fillId="0" borderId="4" xfId="0" applyBorder="1"/>
    <xf numFmtId="167" fontId="0" fillId="0" borderId="5" xfId="0" applyNumberFormat="1" applyBorder="1"/>
    <xf numFmtId="167" fontId="0" fillId="0" borderId="6" xfId="0" applyNumberFormat="1" applyBorder="1"/>
    <xf numFmtId="11" fontId="0" fillId="5" borderId="0" xfId="0" applyNumberFormat="1" applyFill="1"/>
    <xf numFmtId="0" fontId="18" fillId="0" borderId="0" xfId="0" applyFont="1"/>
    <xf numFmtId="0" fontId="15" fillId="0" borderId="0" xfId="0" applyFont="1"/>
    <xf numFmtId="0" fontId="15" fillId="0" borderId="0" xfId="0" applyFont="1" applyAlignment="1">
      <alignment horizontal="center"/>
    </xf>
    <xf numFmtId="0" fontId="15" fillId="0" borderId="0" xfId="0" applyFont="1" applyAlignment="1">
      <alignment horizontal="right"/>
    </xf>
    <xf numFmtId="164" fontId="0" fillId="0" borderId="0" xfId="0" applyNumberFormat="1" applyAlignment="1">
      <alignment horizontal="center"/>
    </xf>
    <xf numFmtId="164" fontId="15" fillId="0" borderId="0" xfId="0" applyNumberFormat="1" applyFont="1"/>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0" fontId="0" fillId="0" borderId="17" xfId="0" applyBorder="1"/>
    <xf numFmtId="0" fontId="0" fillId="0" borderId="18" xfId="0" applyBorder="1"/>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0" xfId="0" applyFont="1"/>
    <xf numFmtId="0" fontId="22" fillId="0" borderId="0" xfId="0" applyFont="1"/>
    <xf numFmtId="0" fontId="10" fillId="0" borderId="0" xfId="0" applyFont="1" applyAlignment="1">
      <alignment horizontal="center"/>
    </xf>
    <xf numFmtId="0" fontId="10" fillId="0" borderId="0" xfId="0" applyFont="1" applyAlignment="1">
      <alignment horizontal="right"/>
    </xf>
    <xf numFmtId="167" fontId="14" fillId="0" borderId="0" xfId="0" applyNumberFormat="1" applyFont="1"/>
    <xf numFmtId="0" fontId="24" fillId="0" borderId="0" xfId="0" applyFont="1"/>
    <xf numFmtId="165" fontId="25" fillId="0" borderId="0" xfId="1" applyNumberFormat="1" applyFont="1" applyFill="1" applyAlignment="1">
      <alignment horizontal="center"/>
    </xf>
    <xf numFmtId="165" fontId="25" fillId="0" borderId="0" xfId="1" applyNumberFormat="1" applyFont="1" applyFill="1" applyAlignment="1">
      <alignment horizontal="right"/>
    </xf>
    <xf numFmtId="0" fontId="4" fillId="0" borderId="0" xfId="0" applyFont="1" applyAlignment="1">
      <alignment horizontal="center"/>
    </xf>
    <xf numFmtId="10" fontId="4" fillId="0" borderId="1" xfId="2" applyNumberFormat="1" applyFont="1" applyBorder="1" applyAlignment="1">
      <alignment horizontal="center" wrapText="1"/>
    </xf>
    <xf numFmtId="10" fontId="4" fillId="0" borderId="0" xfId="2" applyNumberFormat="1" applyFont="1" applyBorder="1"/>
    <xf numFmtId="0" fontId="0" fillId="0" borderId="0" xfId="0" applyAlignment="1">
      <alignment horizontal="left" indent="1"/>
    </xf>
    <xf numFmtId="0" fontId="26" fillId="2" borderId="0" xfId="0" applyFont="1" applyFill="1" applyAlignment="1">
      <alignment horizontal="left" wrapText="1"/>
    </xf>
    <xf numFmtId="0" fontId="7" fillId="2" borderId="0" xfId="0" applyFont="1" applyFill="1" applyAlignment="1">
      <alignment horizontal="left" wrapText="1"/>
    </xf>
    <xf numFmtId="165" fontId="6" fillId="0" borderId="0" xfId="1" applyNumberFormat="1" applyFont="1" applyFill="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0" fontId="15" fillId="0" borderId="0" xfId="0" applyFont="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0" fillId="0" borderId="17" xfId="0" quotePrefix="1" applyBorder="1" applyAlignment="1">
      <alignment horizontal="left" vertical="top" wrapText="1"/>
    </xf>
    <xf numFmtId="0" fontId="0" fillId="0" borderId="18" xfId="0" quotePrefix="1" applyBorder="1" applyAlignment="1">
      <alignment horizontal="left" vertical="top" wrapText="1"/>
    </xf>
    <xf numFmtId="165" fontId="25" fillId="0" borderId="0" xfId="1" applyNumberFormat="1" applyFont="1" applyFill="1" applyAlignment="1">
      <alignment horizontal="center" wrapText="1"/>
    </xf>
    <xf numFmtId="0" fontId="3" fillId="0" borderId="0" xfId="1" applyNumberFormat="1" applyFont="1" applyAlignment="1">
      <alignment horizontal="center" wrapText="1"/>
    </xf>
    <xf numFmtId="0" fontId="1" fillId="0" borderId="0" xfId="0" applyFont="1" applyAlignment="1">
      <alignment horizontal="left" wrapText="1"/>
    </xf>
    <xf numFmtId="165" fontId="4" fillId="0" borderId="0" xfId="1" applyNumberFormat="1" applyFont="1" applyFill="1" applyAlignment="1">
      <alignment horizont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2022 HMI Scale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'HMI - 2023 Scale'!$B$7</c:f>
              <c:strCache>
                <c:ptCount val="1"/>
                <c:pt idx="0">
                  <c:v> Males - 2023 </c:v>
                </c:pt>
              </c:strCache>
            </c:strRef>
          </c:tx>
          <c:spPr>
            <a:ln w="28575" cap="rnd">
              <a:solidFill>
                <a:schemeClr val="accent1"/>
              </a:solidFill>
              <a:round/>
            </a:ln>
            <a:effectLst/>
          </c:spPr>
          <c:marker>
            <c:symbol val="none"/>
          </c:marker>
          <c:val>
            <c:numRef>
              <c:f>'HMI - 2023 Scale'!$B$8:$B$127</c:f>
              <c:numCache>
                <c:formatCode>0.0000</c:formatCode>
                <c:ptCount val="120"/>
                <c:pt idx="0">
                  <c:v>6.8326130940476806E-3</c:v>
                </c:pt>
                <c:pt idx="1">
                  <c:v>6.8326130940476806E-3</c:v>
                </c:pt>
                <c:pt idx="2">
                  <c:v>6.8326130940476806E-3</c:v>
                </c:pt>
                <c:pt idx="3">
                  <c:v>6.8326130940476806E-3</c:v>
                </c:pt>
                <c:pt idx="4">
                  <c:v>6.8326130940476806E-3</c:v>
                </c:pt>
                <c:pt idx="5">
                  <c:v>6.8326130940476806E-3</c:v>
                </c:pt>
                <c:pt idx="6">
                  <c:v>6.8326130940476806E-3</c:v>
                </c:pt>
                <c:pt idx="7">
                  <c:v>6.8326130940476806E-3</c:v>
                </c:pt>
                <c:pt idx="8">
                  <c:v>6.8326130940476806E-3</c:v>
                </c:pt>
                <c:pt idx="9">
                  <c:v>6.8326130940476806E-3</c:v>
                </c:pt>
                <c:pt idx="10">
                  <c:v>6.8326130940476806E-3</c:v>
                </c:pt>
                <c:pt idx="11">
                  <c:v>6.8326130940476806E-3</c:v>
                </c:pt>
                <c:pt idx="12">
                  <c:v>6.8326130940476806E-3</c:v>
                </c:pt>
                <c:pt idx="13">
                  <c:v>6.8326130940476806E-3</c:v>
                </c:pt>
                <c:pt idx="14">
                  <c:v>6.8326130940476806E-3</c:v>
                </c:pt>
                <c:pt idx="15">
                  <c:v>6.8326130940476806E-3</c:v>
                </c:pt>
                <c:pt idx="16">
                  <c:v>6.8326130940476806E-3</c:v>
                </c:pt>
                <c:pt idx="17">
                  <c:v>6.8326130940476806E-3</c:v>
                </c:pt>
                <c:pt idx="18">
                  <c:v>6.8326130940476806E-3</c:v>
                </c:pt>
                <c:pt idx="19">
                  <c:v>6.8326130940476806E-3</c:v>
                </c:pt>
                <c:pt idx="20">
                  <c:v>6.8326130940476806E-3</c:v>
                </c:pt>
                <c:pt idx="21">
                  <c:v>3.3406042287594966E-3</c:v>
                </c:pt>
                <c:pt idx="22">
                  <c:v>-1.5140463652868735E-4</c:v>
                </c:pt>
                <c:pt idx="23">
                  <c:v>-3.6434135018168713E-3</c:v>
                </c:pt>
                <c:pt idx="24">
                  <c:v>-7.1354223671050553E-3</c:v>
                </c:pt>
                <c:pt idx="25">
                  <c:v>-1.062743123239324E-2</c:v>
                </c:pt>
                <c:pt idx="26">
                  <c:v>-1.062743123239324E-2</c:v>
                </c:pt>
                <c:pt idx="27">
                  <c:v>-1.062743123239324E-2</c:v>
                </c:pt>
                <c:pt idx="28">
                  <c:v>-1.062743123239324E-2</c:v>
                </c:pt>
                <c:pt idx="29">
                  <c:v>-1.062743123239324E-2</c:v>
                </c:pt>
                <c:pt idx="30">
                  <c:v>-1.062743123239324E-2</c:v>
                </c:pt>
                <c:pt idx="31">
                  <c:v>-1.062743123239324E-2</c:v>
                </c:pt>
                <c:pt idx="32">
                  <c:v>-1.062743123239324E-2</c:v>
                </c:pt>
                <c:pt idx="33">
                  <c:v>-1.062743123239324E-2</c:v>
                </c:pt>
                <c:pt idx="34">
                  <c:v>-1.062743123239324E-2</c:v>
                </c:pt>
                <c:pt idx="35">
                  <c:v>-1.062743123239324E-2</c:v>
                </c:pt>
                <c:pt idx="36">
                  <c:v>-1.062743123239324E-2</c:v>
                </c:pt>
                <c:pt idx="37">
                  <c:v>-1.062743123239324E-2</c:v>
                </c:pt>
                <c:pt idx="38">
                  <c:v>-1.062743123239324E-2</c:v>
                </c:pt>
                <c:pt idx="39">
                  <c:v>-1.062743123239324E-2</c:v>
                </c:pt>
                <c:pt idx="40">
                  <c:v>-1.062743123239324E-2</c:v>
                </c:pt>
                <c:pt idx="41">
                  <c:v>-7.3994419126404004E-3</c:v>
                </c:pt>
                <c:pt idx="42">
                  <c:v>-4.1714525928875611E-3</c:v>
                </c:pt>
                <c:pt idx="43">
                  <c:v>-9.4346327313472172E-4</c:v>
                </c:pt>
                <c:pt idx="44">
                  <c:v>2.2845260466181176E-3</c:v>
                </c:pt>
                <c:pt idx="45">
                  <c:v>5.512515366370957E-3</c:v>
                </c:pt>
                <c:pt idx="46">
                  <c:v>5.512515366370957E-3</c:v>
                </c:pt>
                <c:pt idx="47">
                  <c:v>5.512515366370957E-3</c:v>
                </c:pt>
                <c:pt idx="48">
                  <c:v>5.512515366370957E-3</c:v>
                </c:pt>
                <c:pt idx="49">
                  <c:v>5.512515366370957E-3</c:v>
                </c:pt>
                <c:pt idx="50">
                  <c:v>5.512515366370957E-3</c:v>
                </c:pt>
                <c:pt idx="51">
                  <c:v>5.512515366370957E-3</c:v>
                </c:pt>
                <c:pt idx="52">
                  <c:v>5.512515366370957E-3</c:v>
                </c:pt>
                <c:pt idx="53">
                  <c:v>5.512515366370957E-3</c:v>
                </c:pt>
                <c:pt idx="54">
                  <c:v>5.512515366370957E-3</c:v>
                </c:pt>
                <c:pt idx="55">
                  <c:v>5.512515366370957E-3</c:v>
                </c:pt>
                <c:pt idx="56">
                  <c:v>5.512515366370957E-3</c:v>
                </c:pt>
                <c:pt idx="57">
                  <c:v>5.512515366370957E-3</c:v>
                </c:pt>
                <c:pt idx="58">
                  <c:v>5.512515366370957E-3</c:v>
                </c:pt>
                <c:pt idx="59">
                  <c:v>5.512515366370957E-3</c:v>
                </c:pt>
                <c:pt idx="60">
                  <c:v>5.512515366370957E-3</c:v>
                </c:pt>
                <c:pt idx="61">
                  <c:v>5.9500663648057233E-3</c:v>
                </c:pt>
                <c:pt idx="62">
                  <c:v>6.3876173632404897E-3</c:v>
                </c:pt>
                <c:pt idx="63">
                  <c:v>6.8251683616752561E-3</c:v>
                </c:pt>
                <c:pt idx="64">
                  <c:v>7.2627193601100225E-3</c:v>
                </c:pt>
                <c:pt idx="65">
                  <c:v>7.7002703585447906E-3</c:v>
                </c:pt>
                <c:pt idx="66">
                  <c:v>7.7002703585447906E-3</c:v>
                </c:pt>
                <c:pt idx="67">
                  <c:v>7.7002703585447906E-3</c:v>
                </c:pt>
                <c:pt idx="68">
                  <c:v>7.7002703585447906E-3</c:v>
                </c:pt>
                <c:pt idx="69">
                  <c:v>7.7002703585447906E-3</c:v>
                </c:pt>
                <c:pt idx="70">
                  <c:v>7.7002703585447906E-3</c:v>
                </c:pt>
                <c:pt idx="71">
                  <c:v>7.7002703585447906E-3</c:v>
                </c:pt>
                <c:pt idx="72">
                  <c:v>7.7002703585447906E-3</c:v>
                </c:pt>
                <c:pt idx="73">
                  <c:v>7.7002703585447906E-3</c:v>
                </c:pt>
                <c:pt idx="74">
                  <c:v>7.7002703585447906E-3</c:v>
                </c:pt>
                <c:pt idx="75">
                  <c:v>7.7002703585447906E-3</c:v>
                </c:pt>
                <c:pt idx="76">
                  <c:v>7.7002703585447906E-3</c:v>
                </c:pt>
                <c:pt idx="77">
                  <c:v>7.7002703585447906E-3</c:v>
                </c:pt>
                <c:pt idx="78">
                  <c:v>7.7002703585447906E-3</c:v>
                </c:pt>
                <c:pt idx="79">
                  <c:v>7.7002703585447906E-3</c:v>
                </c:pt>
                <c:pt idx="80">
                  <c:v>7.7002703585447906E-3</c:v>
                </c:pt>
                <c:pt idx="81">
                  <c:v>7.7002703585447906E-3</c:v>
                </c:pt>
                <c:pt idx="82">
                  <c:v>7.7002703585447906E-3</c:v>
                </c:pt>
                <c:pt idx="83">
                  <c:v>7.7002703585447906E-3</c:v>
                </c:pt>
                <c:pt idx="84">
                  <c:v>7.7002703585447906E-3</c:v>
                </c:pt>
                <c:pt idx="85">
                  <c:v>7.7002703585447906E-3</c:v>
                </c:pt>
                <c:pt idx="86">
                  <c:v>7.0302433226903114E-3</c:v>
                </c:pt>
                <c:pt idx="87">
                  <c:v>6.3602162868358321E-3</c:v>
                </c:pt>
                <c:pt idx="88">
                  <c:v>5.6901892509813529E-3</c:v>
                </c:pt>
                <c:pt idx="89">
                  <c:v>5.0201622151268737E-3</c:v>
                </c:pt>
                <c:pt idx="90">
                  <c:v>4.3501351792723944E-3</c:v>
                </c:pt>
                <c:pt idx="91">
                  <c:v>3.6801081434179152E-3</c:v>
                </c:pt>
                <c:pt idx="92">
                  <c:v>3.010081107563436E-3</c:v>
                </c:pt>
                <c:pt idx="93">
                  <c:v>2.3400540717089567E-3</c:v>
                </c:pt>
                <c:pt idx="94">
                  <c:v>1.6700270358544777E-3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2F-47DB-9065-C7D1B3F7DCD9}"/>
            </c:ext>
          </c:extLst>
        </c:ser>
        <c:ser>
          <c:idx val="1"/>
          <c:order val="1"/>
          <c:tx>
            <c:strRef>
              <c:f>'HMI - 2023 Scale'!$C$7</c:f>
              <c:strCache>
                <c:ptCount val="1"/>
                <c:pt idx="0">
                  <c:v> Females - 2023 </c:v>
                </c:pt>
              </c:strCache>
            </c:strRef>
          </c:tx>
          <c:spPr>
            <a:ln w="28575" cap="rnd">
              <a:solidFill>
                <a:schemeClr val="accent2"/>
              </a:solidFill>
              <a:round/>
            </a:ln>
            <a:effectLst/>
          </c:spPr>
          <c:marker>
            <c:symbol val="none"/>
          </c:marker>
          <c:val>
            <c:numRef>
              <c:f>'HMI - 2023 Scale'!$C$8:$C$127</c:f>
              <c:numCache>
                <c:formatCode>0.0000</c:formatCode>
                <c:ptCount val="120"/>
                <c:pt idx="0">
                  <c:v>5.6209927580940415E-3</c:v>
                </c:pt>
                <c:pt idx="1">
                  <c:v>5.6209927580940415E-3</c:v>
                </c:pt>
                <c:pt idx="2">
                  <c:v>5.6209927580940415E-3</c:v>
                </c:pt>
                <c:pt idx="3">
                  <c:v>5.6209927580940415E-3</c:v>
                </c:pt>
                <c:pt idx="4">
                  <c:v>5.6209927580940415E-3</c:v>
                </c:pt>
                <c:pt idx="5">
                  <c:v>5.6209927580940415E-3</c:v>
                </c:pt>
                <c:pt idx="6">
                  <c:v>5.6209927580940415E-3</c:v>
                </c:pt>
                <c:pt idx="7">
                  <c:v>5.6209927580940415E-3</c:v>
                </c:pt>
                <c:pt idx="8">
                  <c:v>5.6209927580940415E-3</c:v>
                </c:pt>
                <c:pt idx="9">
                  <c:v>5.6209927580940415E-3</c:v>
                </c:pt>
                <c:pt idx="10">
                  <c:v>5.6209927580940415E-3</c:v>
                </c:pt>
                <c:pt idx="11">
                  <c:v>5.6209927580940415E-3</c:v>
                </c:pt>
                <c:pt idx="12">
                  <c:v>5.6209927580940415E-3</c:v>
                </c:pt>
                <c:pt idx="13">
                  <c:v>5.6209927580940415E-3</c:v>
                </c:pt>
                <c:pt idx="14">
                  <c:v>5.6209927580940415E-3</c:v>
                </c:pt>
                <c:pt idx="15">
                  <c:v>5.6209927580940415E-3</c:v>
                </c:pt>
                <c:pt idx="16">
                  <c:v>5.6209927580940415E-3</c:v>
                </c:pt>
                <c:pt idx="17">
                  <c:v>5.6209927580940415E-3</c:v>
                </c:pt>
                <c:pt idx="18">
                  <c:v>5.6209927580940415E-3</c:v>
                </c:pt>
                <c:pt idx="19">
                  <c:v>5.6209927580940415E-3</c:v>
                </c:pt>
                <c:pt idx="20">
                  <c:v>5.6209927580940415E-3</c:v>
                </c:pt>
                <c:pt idx="21">
                  <c:v>3.0130160462553189E-3</c:v>
                </c:pt>
                <c:pt idx="22">
                  <c:v>4.0503933441659624E-4</c:v>
                </c:pt>
                <c:pt idx="23">
                  <c:v>-2.2029373774221264E-3</c:v>
                </c:pt>
                <c:pt idx="24">
                  <c:v>-4.810914089260849E-3</c:v>
                </c:pt>
                <c:pt idx="25">
                  <c:v>-7.418890801099573E-3</c:v>
                </c:pt>
                <c:pt idx="26">
                  <c:v>-7.418890801099573E-3</c:v>
                </c:pt>
                <c:pt idx="27">
                  <c:v>-7.418890801099573E-3</c:v>
                </c:pt>
                <c:pt idx="28">
                  <c:v>-7.418890801099573E-3</c:v>
                </c:pt>
                <c:pt idx="29">
                  <c:v>-7.418890801099573E-3</c:v>
                </c:pt>
                <c:pt idx="30">
                  <c:v>-7.418890801099573E-3</c:v>
                </c:pt>
                <c:pt idx="31">
                  <c:v>-7.418890801099573E-3</c:v>
                </c:pt>
                <c:pt idx="32">
                  <c:v>-7.418890801099573E-3</c:v>
                </c:pt>
                <c:pt idx="33">
                  <c:v>-7.418890801099573E-3</c:v>
                </c:pt>
                <c:pt idx="34">
                  <c:v>-7.418890801099573E-3</c:v>
                </c:pt>
                <c:pt idx="35">
                  <c:v>-7.418890801099573E-3</c:v>
                </c:pt>
                <c:pt idx="36">
                  <c:v>-7.418890801099573E-3</c:v>
                </c:pt>
                <c:pt idx="37">
                  <c:v>-7.418890801099573E-3</c:v>
                </c:pt>
                <c:pt idx="38">
                  <c:v>-7.418890801099573E-3</c:v>
                </c:pt>
                <c:pt idx="39">
                  <c:v>-7.418890801099573E-3</c:v>
                </c:pt>
                <c:pt idx="40">
                  <c:v>-7.418890801099573E-3</c:v>
                </c:pt>
                <c:pt idx="41">
                  <c:v>-4.7899602725254703E-3</c:v>
                </c:pt>
                <c:pt idx="42">
                  <c:v>-2.1610297439513676E-3</c:v>
                </c:pt>
                <c:pt idx="43">
                  <c:v>4.679007846227351E-4</c:v>
                </c:pt>
                <c:pt idx="44">
                  <c:v>3.0968313131968378E-3</c:v>
                </c:pt>
                <c:pt idx="45">
                  <c:v>5.7257618417709405E-3</c:v>
                </c:pt>
                <c:pt idx="46">
                  <c:v>5.7257618417709405E-3</c:v>
                </c:pt>
                <c:pt idx="47">
                  <c:v>5.7257618417709405E-3</c:v>
                </c:pt>
                <c:pt idx="48">
                  <c:v>5.7257618417709405E-3</c:v>
                </c:pt>
                <c:pt idx="49">
                  <c:v>5.7257618417709405E-3</c:v>
                </c:pt>
                <c:pt idx="50">
                  <c:v>5.7257618417709405E-3</c:v>
                </c:pt>
                <c:pt idx="51">
                  <c:v>5.7257618417709405E-3</c:v>
                </c:pt>
                <c:pt idx="52">
                  <c:v>5.7257618417709405E-3</c:v>
                </c:pt>
                <c:pt idx="53">
                  <c:v>5.7257618417709405E-3</c:v>
                </c:pt>
                <c:pt idx="54">
                  <c:v>5.7257618417709405E-3</c:v>
                </c:pt>
                <c:pt idx="55">
                  <c:v>5.7257618417709405E-3</c:v>
                </c:pt>
                <c:pt idx="56">
                  <c:v>5.7257618417709405E-3</c:v>
                </c:pt>
                <c:pt idx="57">
                  <c:v>5.7257618417709405E-3</c:v>
                </c:pt>
                <c:pt idx="58">
                  <c:v>5.7257618417709405E-3</c:v>
                </c:pt>
                <c:pt idx="59">
                  <c:v>5.7257618417709405E-3</c:v>
                </c:pt>
                <c:pt idx="60">
                  <c:v>5.7257618417709405E-3</c:v>
                </c:pt>
                <c:pt idx="61">
                  <c:v>6.2114224016175763E-3</c:v>
                </c:pt>
                <c:pt idx="62">
                  <c:v>6.6970829614642121E-3</c:v>
                </c:pt>
                <c:pt idx="63">
                  <c:v>7.1827435213108479E-3</c:v>
                </c:pt>
                <c:pt idx="64">
                  <c:v>7.6684040811574837E-3</c:v>
                </c:pt>
                <c:pt idx="65">
                  <c:v>8.1540646410041204E-3</c:v>
                </c:pt>
                <c:pt idx="66">
                  <c:v>8.1540646410041204E-3</c:v>
                </c:pt>
                <c:pt idx="67">
                  <c:v>8.1540646410041204E-3</c:v>
                </c:pt>
                <c:pt idx="68">
                  <c:v>8.1540646410041204E-3</c:v>
                </c:pt>
                <c:pt idx="69">
                  <c:v>8.1540646410041204E-3</c:v>
                </c:pt>
                <c:pt idx="70">
                  <c:v>8.1540646410041204E-3</c:v>
                </c:pt>
                <c:pt idx="71">
                  <c:v>8.1540646410041204E-3</c:v>
                </c:pt>
                <c:pt idx="72">
                  <c:v>8.1540646410041204E-3</c:v>
                </c:pt>
                <c:pt idx="73">
                  <c:v>8.1540646410041204E-3</c:v>
                </c:pt>
                <c:pt idx="74">
                  <c:v>8.1540646410041204E-3</c:v>
                </c:pt>
                <c:pt idx="75">
                  <c:v>8.1540646410041204E-3</c:v>
                </c:pt>
                <c:pt idx="76">
                  <c:v>8.1540646410041204E-3</c:v>
                </c:pt>
                <c:pt idx="77">
                  <c:v>8.1540646410041204E-3</c:v>
                </c:pt>
                <c:pt idx="78">
                  <c:v>8.1540646410041204E-3</c:v>
                </c:pt>
                <c:pt idx="79">
                  <c:v>8.1540646410041204E-3</c:v>
                </c:pt>
                <c:pt idx="80">
                  <c:v>8.1540646410041204E-3</c:v>
                </c:pt>
                <c:pt idx="81">
                  <c:v>8.1540646410041204E-3</c:v>
                </c:pt>
                <c:pt idx="82">
                  <c:v>8.1540646410041204E-3</c:v>
                </c:pt>
                <c:pt idx="83">
                  <c:v>8.1540646410041204E-3</c:v>
                </c:pt>
                <c:pt idx="84">
                  <c:v>8.1540646410041204E-3</c:v>
                </c:pt>
                <c:pt idx="85">
                  <c:v>8.1540646410041204E-3</c:v>
                </c:pt>
                <c:pt idx="86">
                  <c:v>7.4386581769037086E-3</c:v>
                </c:pt>
                <c:pt idx="87">
                  <c:v>6.7232517128032968E-3</c:v>
                </c:pt>
                <c:pt idx="88">
                  <c:v>6.007845248702885E-3</c:v>
                </c:pt>
                <c:pt idx="89">
                  <c:v>5.2924387846024733E-3</c:v>
                </c:pt>
                <c:pt idx="90">
                  <c:v>4.5770323205020615E-3</c:v>
                </c:pt>
                <c:pt idx="91">
                  <c:v>3.8616258564016497E-3</c:v>
                </c:pt>
                <c:pt idx="92">
                  <c:v>3.1462193923012379E-3</c:v>
                </c:pt>
                <c:pt idx="93">
                  <c:v>2.4308129282008262E-3</c:v>
                </c:pt>
                <c:pt idx="94">
                  <c:v>1.7154064641004142E-3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17</xdr:row>
      <xdr:rowOff>123825</xdr:rowOff>
    </xdr:from>
    <xdr:to>
      <xdr:col>5</xdr:col>
      <xdr:colOff>426902</xdr:colOff>
      <xdr:row>24</xdr:row>
      <xdr:rowOff>107495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371850"/>
          <a:ext cx="2780030" cy="1238250"/>
        </a:xfrm>
        <a:prstGeom prst="rect">
          <a:avLst/>
        </a:prstGeom>
        <a:noFill/>
        <a:ln>
          <a:noFill/>
        </a:ln>
      </xdr:spPr>
    </xdr:pic>
    <xdr:clientData/>
  </xdr:twoCellAnchor>
  <xdr:twoCellAnchor editAs="oneCell">
    <xdr:from>
      <xdr:col>7</xdr:col>
      <xdr:colOff>404812</xdr:colOff>
      <xdr:row>17</xdr:row>
      <xdr:rowOff>154781</xdr:rowOff>
    </xdr:from>
    <xdr:to>
      <xdr:col>11</xdr:col>
      <xdr:colOff>454251</xdr:colOff>
      <xdr:row>24</xdr:row>
      <xdr:rowOff>340</xdr:rowOff>
    </xdr:to>
    <xdr:pic>
      <xdr:nvPicPr>
        <xdr:cNvPr id="4" name="Picture 3" descr="Logo&#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6312" y="4071937"/>
          <a:ext cx="2476500" cy="1166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371067</xdr:colOff>
      <xdr:row>11</xdr:row>
      <xdr:rowOff>100353</xdr:rowOff>
    </xdr:from>
    <xdr:to>
      <xdr:col>11</xdr:col>
      <xdr:colOff>725170</xdr:colOff>
      <xdr:row>33</xdr:row>
      <xdr:rowOff>54429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130</xdr:row>
      <xdr:rowOff>126365</xdr:rowOff>
    </xdr:from>
    <xdr:to>
      <xdr:col>2</xdr:col>
      <xdr:colOff>839470</xdr:colOff>
      <xdr:row>137</xdr:row>
      <xdr:rowOff>102053</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919940"/>
          <a:ext cx="2687320" cy="1308735"/>
        </a:xfrm>
        <a:prstGeom prst="rect">
          <a:avLst/>
        </a:prstGeom>
        <a:noFill/>
        <a:ln>
          <a:noFill/>
        </a:ln>
      </xdr:spPr>
    </xdr:pic>
    <xdr:clientData/>
  </xdr:twoCellAnchor>
  <xdr:twoCellAnchor editAs="oneCell">
    <xdr:from>
      <xdr:col>3</xdr:col>
      <xdr:colOff>190500</xdr:colOff>
      <xdr:row>129</xdr:row>
      <xdr:rowOff>0</xdr:rowOff>
    </xdr:from>
    <xdr:to>
      <xdr:col>6</xdr:col>
      <xdr:colOff>571500</xdr:colOff>
      <xdr:row>137</xdr:row>
      <xdr:rowOff>69033</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3076575" y="24603075"/>
          <a:ext cx="2695575" cy="1586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559435</xdr:colOff>
      <xdr:row>18</xdr:row>
      <xdr:rowOff>74930</xdr:rowOff>
    </xdr:from>
    <xdr:to>
      <xdr:col>4</xdr:col>
      <xdr:colOff>313690</xdr:colOff>
      <xdr:row>18</xdr:row>
      <xdr:rowOff>196850</xdr:rowOff>
    </xdr:to>
    <xdr:sp macro="" textlink="">
      <xdr:nvSpPr>
        <xdr:cNvPr id="2" name="Arrow: Right 1">
          <a:extLst>
            <a:ext uri="{FF2B5EF4-FFF2-40B4-BE49-F238E27FC236}">
              <a16:creationId xmlns:a16="http://schemas.microsoft.com/office/drawing/2014/main" id="{00000000-0008-0000-0500-000002000000}"/>
            </a:ext>
          </a:extLst>
        </xdr:cNvPr>
        <xdr:cNvSpPr/>
      </xdr:nvSpPr>
      <xdr:spPr>
        <a:xfrm>
          <a:off x="3255010" y="389445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0</xdr:col>
      <xdr:colOff>0</xdr:colOff>
      <xdr:row>26</xdr:row>
      <xdr:rowOff>124460</xdr:rowOff>
    </xdr:from>
    <xdr:to>
      <xdr:col>2</xdr:col>
      <xdr:colOff>1312545</xdr:colOff>
      <xdr:row>33</xdr:row>
      <xdr:rowOff>96520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4600"/>
          <a:ext cx="2782570" cy="1239520"/>
        </a:xfrm>
        <a:prstGeom prst="rect">
          <a:avLst/>
        </a:prstGeom>
        <a:noFill/>
        <a:ln>
          <a:noFill/>
        </a:ln>
      </xdr:spPr>
    </xdr:pic>
    <xdr:clientData/>
  </xdr:twoCellAnchor>
  <xdr:twoCellAnchor editAs="oneCell">
    <xdr:from>
      <xdr:col>3</xdr:col>
      <xdr:colOff>504825</xdr:colOff>
      <xdr:row>26</xdr:row>
      <xdr:rowOff>133350</xdr:rowOff>
    </xdr:from>
    <xdr:to>
      <xdr:col>6</xdr:col>
      <xdr:colOff>476885</xdr:colOff>
      <xdr:row>33</xdr:row>
      <xdr:rowOff>0</xdr:rowOff>
    </xdr:to>
    <xdr:pic>
      <xdr:nvPicPr>
        <xdr:cNvPr id="5" name="Picture 4" descr="Logo&#10;&#10;Description automatically generated">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0" y="5343525"/>
          <a:ext cx="2409825" cy="1190625"/>
        </a:xfrm>
        <a:prstGeom prst="rect">
          <a:avLst/>
        </a:prstGeom>
      </xdr:spPr>
    </xdr:pic>
    <xdr:clientData/>
  </xdr:twoCellAnchor>
  <xdr:twoCellAnchor>
    <xdr:from>
      <xdr:col>8</xdr:col>
      <xdr:colOff>161925</xdr:colOff>
      <xdr:row>8</xdr:row>
      <xdr:rowOff>190500</xdr:rowOff>
    </xdr:from>
    <xdr:to>
      <xdr:col>11</xdr:col>
      <xdr:colOff>247650</xdr:colOff>
      <xdr:row>14</xdr:row>
      <xdr:rowOff>142875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610475" y="1676400"/>
          <a:ext cx="2962275" cy="1266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a:t>
          </a:r>
          <a:r>
            <a:rPr lang="en-US" sz="1100" baseline="-25000">
              <a:solidFill>
                <a:schemeClr val="dk1"/>
              </a:solidFill>
              <a:effectLst/>
              <a:latin typeface="+mn-lt"/>
              <a:ea typeface="+mn-ea"/>
              <a:cs typeface="+mn-cs"/>
            </a:rPr>
            <a:t>40,2027  = </a:t>
          </a:r>
          <a:r>
            <a:rPr lang="en-US" sz="1100">
              <a:solidFill>
                <a:schemeClr val="dk1"/>
              </a:solidFill>
              <a:effectLst/>
              <a:latin typeface="+mn-lt"/>
              <a:ea typeface="+mn-ea"/>
              <a:cs typeface="+mn-cs"/>
            </a:rPr>
            <a:t>q</a:t>
          </a:r>
          <a:r>
            <a:rPr lang="en-US" sz="1100" baseline="-25000">
              <a:solidFill>
                <a:schemeClr val="dk1"/>
              </a:solidFill>
              <a:effectLst/>
              <a:latin typeface="+mn-lt"/>
              <a:ea typeface="+mn-ea"/>
              <a:cs typeface="+mn-cs"/>
            </a:rPr>
            <a:t>40,2023 </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1 - (-0.0244306)</a:t>
          </a:r>
          <a:r>
            <a:rPr lang="en-US" sz="1100" baseline="-250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 (1 - (-0.0122153)</a:t>
          </a:r>
        </a:p>
        <a:p>
          <a:r>
            <a:rPr lang="en-US" sz="1100">
              <a:solidFill>
                <a:schemeClr val="dk1"/>
              </a:solidFill>
              <a:effectLst/>
              <a:latin typeface="+mn-lt"/>
              <a:ea typeface="+mn-ea"/>
              <a:cs typeface="+mn-cs"/>
            </a:rPr>
            <a:t>            	 * (1 - 0.0000000) </a:t>
          </a:r>
        </a:p>
        <a:p>
          <a:r>
            <a:rPr lang="en-US" sz="1100">
              <a:solidFill>
                <a:schemeClr val="dk1"/>
              </a:solidFill>
              <a:effectLst/>
              <a:latin typeface="+mn-lt"/>
              <a:ea typeface="+mn-ea"/>
              <a:cs typeface="+mn-cs"/>
            </a:rPr>
            <a:t>      	 * (1 - 0.0007472) </a:t>
          </a:r>
        </a:p>
        <a:p>
          <a:r>
            <a:rPr lang="en-US" sz="1100">
              <a:solidFill>
                <a:schemeClr val="dk1"/>
              </a:solidFill>
              <a:effectLst/>
              <a:latin typeface="+mn-lt"/>
              <a:ea typeface="+mn-ea"/>
              <a:cs typeface="+mn-cs"/>
            </a:rPr>
            <a:t>            </a:t>
          </a:r>
        </a:p>
        <a:p>
          <a:endParaRPr lang="en-US" sz="1100"/>
        </a:p>
      </xdr:txBody>
    </xdr:sp>
    <xdr:clientData/>
  </xdr:twoCellAnchor>
  <xdr:twoCellAnchor>
    <xdr:from>
      <xdr:col>12</xdr:col>
      <xdr:colOff>904875</xdr:colOff>
      <xdr:row>10</xdr:row>
      <xdr:rowOff>76200</xdr:rowOff>
    </xdr:from>
    <xdr:to>
      <xdr:col>13</xdr:col>
      <xdr:colOff>259080</xdr:colOff>
      <xdr:row>10</xdr:row>
      <xdr:rowOff>198120</xdr:rowOff>
    </xdr:to>
    <xdr:sp macro="" textlink="">
      <xdr:nvSpPr>
        <xdr:cNvPr id="6" name="Arrow: Right 1">
          <a:extLst>
            <a:ext uri="{FF2B5EF4-FFF2-40B4-BE49-F238E27FC236}">
              <a16:creationId xmlns:a16="http://schemas.microsoft.com/office/drawing/2014/main" id="{00000000-0008-0000-0500-000006000000}"/>
            </a:ext>
          </a:extLst>
        </xdr:cNvPr>
        <xdr:cNvSpPr/>
      </xdr:nvSpPr>
      <xdr:spPr>
        <a:xfrm>
          <a:off x="12211050" y="220027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895350</xdr:colOff>
      <xdr:row>11</xdr:row>
      <xdr:rowOff>95250</xdr:rowOff>
    </xdr:from>
    <xdr:to>
      <xdr:col>13</xdr:col>
      <xdr:colOff>249555</xdr:colOff>
      <xdr:row>11</xdr:row>
      <xdr:rowOff>217170</xdr:rowOff>
    </xdr:to>
    <xdr:sp macro="" textlink="">
      <xdr:nvSpPr>
        <xdr:cNvPr id="7" name="Arrow: Right 1">
          <a:extLst>
            <a:ext uri="{FF2B5EF4-FFF2-40B4-BE49-F238E27FC236}">
              <a16:creationId xmlns:a16="http://schemas.microsoft.com/office/drawing/2014/main" id="{00000000-0008-0000-0500-000007000000}"/>
            </a:ext>
          </a:extLst>
        </xdr:cNvPr>
        <xdr:cNvSpPr/>
      </xdr:nvSpPr>
      <xdr:spPr>
        <a:xfrm>
          <a:off x="12201525" y="2438400"/>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904875</xdr:colOff>
      <xdr:row>12</xdr:row>
      <xdr:rowOff>85725</xdr:rowOff>
    </xdr:from>
    <xdr:to>
      <xdr:col>13</xdr:col>
      <xdr:colOff>259080</xdr:colOff>
      <xdr:row>12</xdr:row>
      <xdr:rowOff>207645</xdr:rowOff>
    </xdr:to>
    <xdr:sp macro="" textlink="">
      <xdr:nvSpPr>
        <xdr:cNvPr id="8" name="Arrow: Right 1">
          <a:extLst>
            <a:ext uri="{FF2B5EF4-FFF2-40B4-BE49-F238E27FC236}">
              <a16:creationId xmlns:a16="http://schemas.microsoft.com/office/drawing/2014/main" id="{00000000-0008-0000-0500-000008000000}"/>
            </a:ext>
          </a:extLst>
        </xdr:cNvPr>
        <xdr:cNvSpPr/>
      </xdr:nvSpPr>
      <xdr:spPr>
        <a:xfrm>
          <a:off x="12211050" y="2647950"/>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895350</xdr:colOff>
      <xdr:row>9</xdr:row>
      <xdr:rowOff>66675</xdr:rowOff>
    </xdr:from>
    <xdr:to>
      <xdr:col>13</xdr:col>
      <xdr:colOff>249555</xdr:colOff>
      <xdr:row>9</xdr:row>
      <xdr:rowOff>188595</xdr:rowOff>
    </xdr:to>
    <xdr:sp macro="" textlink="">
      <xdr:nvSpPr>
        <xdr:cNvPr id="9" name="Arrow: Right 1">
          <a:extLst>
            <a:ext uri="{FF2B5EF4-FFF2-40B4-BE49-F238E27FC236}">
              <a16:creationId xmlns:a16="http://schemas.microsoft.com/office/drawing/2014/main" id="{00000000-0008-0000-0500-000009000000}"/>
            </a:ext>
          </a:extLst>
        </xdr:cNvPr>
        <xdr:cNvSpPr/>
      </xdr:nvSpPr>
      <xdr:spPr>
        <a:xfrm>
          <a:off x="12201525" y="197167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2"/>
  <sheetViews>
    <sheetView showGridLines="0" tabSelected="1" zoomScale="80" zoomScaleNormal="80" workbookViewId="0"/>
  </sheetViews>
  <sheetFormatPr defaultRowHeight="14.4" x14ac:dyDescent="0.3"/>
  <cols>
    <col min="2" max="2" width="11.21875" bestFit="1" customWidth="1"/>
    <col min="13" max="13" width="6.5546875" customWidth="1"/>
  </cols>
  <sheetData>
    <row r="2" spans="2:23" x14ac:dyDescent="0.3">
      <c r="B2" s="3" t="s">
        <v>38</v>
      </c>
    </row>
    <row r="3" spans="2:23" x14ac:dyDescent="0.3">
      <c r="B3" s="3" t="s">
        <v>39</v>
      </c>
    </row>
    <row r="4" spans="2:23" x14ac:dyDescent="0.3">
      <c r="B4" s="78" t="s">
        <v>40</v>
      </c>
    </row>
    <row r="6" spans="2:23" x14ac:dyDescent="0.3">
      <c r="B6" s="15"/>
      <c r="C6" s="15"/>
      <c r="D6" s="15"/>
      <c r="E6" s="15"/>
      <c r="F6" s="15"/>
      <c r="G6" s="15"/>
      <c r="H6" s="15"/>
      <c r="I6" s="15"/>
      <c r="J6" s="15"/>
      <c r="K6" s="15"/>
      <c r="L6" s="15"/>
      <c r="M6" s="15"/>
      <c r="N6" s="15"/>
      <c r="O6" s="15"/>
      <c r="P6" s="15"/>
    </row>
    <row r="7" spans="2:23" ht="5.55" customHeight="1" x14ac:dyDescent="0.3">
      <c r="B7" s="15"/>
      <c r="C7" s="15"/>
      <c r="D7" s="15"/>
      <c r="E7" s="15"/>
      <c r="F7" s="15"/>
      <c r="G7" s="15"/>
      <c r="H7" s="15"/>
      <c r="I7" s="15"/>
      <c r="J7" s="15"/>
      <c r="K7" s="15"/>
      <c r="L7" s="15"/>
      <c r="M7" s="15"/>
      <c r="N7" s="15"/>
      <c r="O7" s="15"/>
      <c r="P7" s="15"/>
    </row>
    <row r="8" spans="2:23" hidden="1" x14ac:dyDescent="0.3">
      <c r="B8" s="15"/>
      <c r="C8" s="15"/>
      <c r="D8" s="15"/>
      <c r="E8" s="15"/>
      <c r="F8" s="15"/>
      <c r="G8" s="15"/>
      <c r="H8" s="15"/>
      <c r="I8" s="15"/>
      <c r="J8" s="15"/>
      <c r="K8" s="15"/>
      <c r="L8" s="15"/>
      <c r="M8" s="15"/>
      <c r="N8" s="15"/>
      <c r="O8" s="15"/>
      <c r="P8" s="15"/>
    </row>
    <row r="9" spans="2:23" hidden="1" x14ac:dyDescent="0.3">
      <c r="B9" s="15"/>
      <c r="C9" s="15"/>
      <c r="D9" s="15"/>
      <c r="E9" s="15"/>
      <c r="F9" s="15"/>
      <c r="G9" s="15"/>
      <c r="H9" s="15"/>
      <c r="I9" s="15"/>
      <c r="J9" s="15"/>
      <c r="K9" s="15"/>
      <c r="L9" s="15"/>
      <c r="M9" s="15"/>
      <c r="N9" s="15"/>
      <c r="O9" s="15"/>
      <c r="P9" s="15"/>
    </row>
    <row r="10" spans="2:23" hidden="1" x14ac:dyDescent="0.3">
      <c r="B10" s="16"/>
      <c r="C10" s="15"/>
      <c r="D10" s="15"/>
      <c r="E10" s="15"/>
      <c r="F10" s="15"/>
      <c r="G10" s="15"/>
      <c r="H10" s="15"/>
      <c r="I10" s="15"/>
      <c r="J10" s="15"/>
      <c r="K10" s="15"/>
      <c r="L10" s="15"/>
      <c r="M10" s="15"/>
      <c r="N10" s="15"/>
      <c r="O10" s="15"/>
      <c r="P10" s="15"/>
    </row>
    <row r="11" spans="2:23" ht="343.05" customHeight="1" x14ac:dyDescent="0.35">
      <c r="B11" s="17"/>
      <c r="C11" s="85" t="s">
        <v>53</v>
      </c>
      <c r="D11" s="86"/>
      <c r="E11" s="86"/>
      <c r="F11" s="86"/>
      <c r="G11" s="86"/>
      <c r="H11" s="86"/>
      <c r="I11" s="86"/>
      <c r="J11" s="86"/>
      <c r="K11" s="86"/>
      <c r="L11" s="86"/>
      <c r="M11" s="86"/>
      <c r="N11" s="86"/>
      <c r="O11" s="86"/>
      <c r="P11" s="15"/>
      <c r="W11" s="84"/>
    </row>
    <row r="12" spans="2:23" x14ac:dyDescent="0.3">
      <c r="B12" s="17"/>
      <c r="C12" s="16"/>
      <c r="D12" s="15"/>
      <c r="E12" s="15"/>
      <c r="F12" s="15"/>
      <c r="G12" s="15"/>
      <c r="H12" s="15"/>
      <c r="I12" s="15"/>
      <c r="J12" s="15"/>
      <c r="K12" s="15"/>
      <c r="L12" s="15"/>
      <c r="M12" s="15"/>
      <c r="N12" s="15"/>
      <c r="O12" s="15"/>
      <c r="P12" s="15"/>
    </row>
    <row r="13" spans="2:23" x14ac:dyDescent="0.3">
      <c r="B13" s="17"/>
      <c r="C13" s="16"/>
      <c r="D13" s="15"/>
      <c r="E13" s="15"/>
      <c r="F13" s="15"/>
      <c r="G13" s="15"/>
      <c r="H13" s="15"/>
      <c r="I13" s="15"/>
      <c r="J13" s="15"/>
      <c r="K13" s="15"/>
      <c r="L13" s="15"/>
      <c r="M13" s="15"/>
      <c r="N13" s="15"/>
      <c r="O13" s="15"/>
      <c r="P13" s="15"/>
    </row>
    <row r="14" spans="2:23" x14ac:dyDescent="0.3">
      <c r="B14" s="17"/>
      <c r="C14" s="16"/>
      <c r="D14" s="15"/>
      <c r="E14" s="15"/>
      <c r="F14" s="15"/>
      <c r="G14" s="15"/>
      <c r="H14" s="15"/>
      <c r="I14" s="15"/>
      <c r="J14" s="15"/>
      <c r="K14" s="15"/>
      <c r="L14" s="15"/>
      <c r="M14" s="15"/>
      <c r="N14" s="15"/>
      <c r="O14" s="15"/>
      <c r="P14" s="15"/>
    </row>
    <row r="15" spans="2:23" x14ac:dyDescent="0.3">
      <c r="B15" s="5"/>
      <c r="C15" s="3"/>
    </row>
    <row r="16" spans="2:23" x14ac:dyDescent="0.3">
      <c r="B16" s="5"/>
      <c r="C16" s="3"/>
    </row>
    <row r="17" spans="2:3" x14ac:dyDescent="0.3">
      <c r="B17" s="5"/>
      <c r="C17" s="3"/>
    </row>
    <row r="22" spans="2:3" x14ac:dyDescent="0.3">
      <c r="B22" s="6"/>
    </row>
  </sheetData>
  <mergeCells count="1">
    <mergeCell ref="C11:O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L128"/>
  <sheetViews>
    <sheetView workbookViewId="0"/>
  </sheetViews>
  <sheetFormatPr defaultRowHeight="14.4" x14ac:dyDescent="0.3"/>
  <cols>
    <col min="1" max="1" width="12.21875" customWidth="1"/>
    <col min="2" max="3" width="15.5546875" customWidth="1"/>
    <col min="5" max="5" width="10" bestFit="1" customWidth="1"/>
    <col min="6" max="6" width="15.5546875" customWidth="1"/>
    <col min="7" max="7" width="16.21875" customWidth="1"/>
    <col min="8" max="9" width="10" customWidth="1"/>
    <col min="10" max="10" width="13.44140625" style="9" customWidth="1"/>
    <col min="11" max="11" width="16.77734375" style="9" bestFit="1" customWidth="1"/>
    <col min="12" max="12" width="13.44140625" customWidth="1"/>
    <col min="14" max="15" width="14.77734375" customWidth="1"/>
    <col min="16" max="16" width="12" customWidth="1"/>
    <col min="18" max="19" width="11.44140625" customWidth="1"/>
    <col min="21" max="21" width="7.77734375" customWidth="1"/>
    <col min="22" max="23" width="9.77734375" customWidth="1"/>
    <col min="26" max="27" width="10.77734375" customWidth="1"/>
  </cols>
  <sheetData>
    <row r="1" spans="1:38" x14ac:dyDescent="0.3">
      <c r="A1" s="3" t="s">
        <v>19</v>
      </c>
      <c r="F1" s="3"/>
      <c r="G1" s="3"/>
      <c r="H1" s="3"/>
      <c r="I1" s="3"/>
      <c r="J1" s="8"/>
      <c r="K1" s="8"/>
      <c r="L1" s="3"/>
    </row>
    <row r="2" spans="1:38" x14ac:dyDescent="0.3">
      <c r="A2" t="s">
        <v>0</v>
      </c>
    </row>
    <row r="3" spans="1:38" x14ac:dyDescent="0.3">
      <c r="A3" s="78" t="s">
        <v>40</v>
      </c>
      <c r="J3"/>
      <c r="K3"/>
    </row>
    <row r="5" spans="1:38" s="14" customFormat="1" x14ac:dyDescent="0.3">
      <c r="B5" s="87" t="s">
        <v>18</v>
      </c>
      <c r="C5" s="87"/>
      <c r="F5" s="87"/>
      <c r="G5" s="87"/>
      <c r="J5" s="87"/>
      <c r="K5" s="87"/>
      <c r="N5" s="87"/>
      <c r="O5" s="87"/>
      <c r="R5" s="87"/>
      <c r="S5" s="87"/>
    </row>
    <row r="6" spans="1:38" x14ac:dyDescent="0.3">
      <c r="J6"/>
      <c r="K6"/>
      <c r="R6" s="10"/>
      <c r="S6" s="9"/>
    </row>
    <row r="7" spans="1:38" ht="16.2" x14ac:dyDescent="0.45">
      <c r="A7" s="18" t="s">
        <v>1</v>
      </c>
      <c r="B7" s="13" t="s">
        <v>33</v>
      </c>
      <c r="C7" s="13" t="s">
        <v>34</v>
      </c>
      <c r="E7" s="4"/>
      <c r="F7" s="13"/>
      <c r="G7" s="13"/>
      <c r="I7" s="4"/>
      <c r="J7" s="13"/>
      <c r="K7" s="13"/>
      <c r="M7" s="4"/>
      <c r="N7" s="13"/>
      <c r="O7" s="13"/>
      <c r="P7" s="4"/>
      <c r="Q7" s="4"/>
      <c r="R7" s="13"/>
      <c r="S7" s="13"/>
      <c r="V7" s="6"/>
      <c r="W7" s="6"/>
      <c r="Z7" s="6"/>
      <c r="AA7" s="6"/>
    </row>
    <row r="8" spans="1:38" x14ac:dyDescent="0.3">
      <c r="A8" s="4">
        <v>0</v>
      </c>
      <c r="B8" s="1">
        <v>6.8326130940476806E-3</v>
      </c>
      <c r="C8" s="1">
        <v>5.6209927580940415E-3</v>
      </c>
      <c r="E8" s="4"/>
      <c r="F8" s="7"/>
      <c r="G8" s="7"/>
      <c r="I8" s="4"/>
      <c r="J8" s="7"/>
      <c r="K8" s="7"/>
      <c r="M8" s="4"/>
      <c r="N8" s="7"/>
      <c r="O8" s="7"/>
      <c r="P8" s="4"/>
      <c r="R8" s="9"/>
      <c r="S8" s="9"/>
      <c r="V8" s="1"/>
      <c r="W8" s="1"/>
      <c r="X8" s="1"/>
      <c r="Z8" s="1"/>
      <c r="AA8" s="1"/>
      <c r="AK8" s="12"/>
      <c r="AL8" s="12"/>
    </row>
    <row r="9" spans="1:38" x14ac:dyDescent="0.3">
      <c r="A9" s="4">
        <v>1</v>
      </c>
      <c r="B9" s="1">
        <v>6.8326130940476806E-3</v>
      </c>
      <c r="C9" s="1">
        <v>5.6209927580940415E-3</v>
      </c>
      <c r="E9" s="4"/>
      <c r="F9" s="7"/>
      <c r="G9" s="7"/>
      <c r="I9" s="4"/>
      <c r="J9" s="7"/>
      <c r="K9" s="7"/>
      <c r="M9" s="4"/>
      <c r="N9" s="7"/>
      <c r="O9" s="7"/>
      <c r="P9" s="4"/>
      <c r="R9" s="9"/>
      <c r="S9" s="9"/>
      <c r="V9" s="1"/>
      <c r="W9" s="1"/>
      <c r="X9" s="1"/>
      <c r="Z9" s="1"/>
      <c r="AA9" s="1"/>
      <c r="AK9" s="12"/>
      <c r="AL9" s="12"/>
    </row>
    <row r="10" spans="1:38" x14ac:dyDescent="0.3">
      <c r="A10" s="4">
        <v>2</v>
      </c>
      <c r="B10" s="1">
        <v>6.8326130940476806E-3</v>
      </c>
      <c r="C10" s="1">
        <v>5.6209927580940415E-3</v>
      </c>
      <c r="E10" s="4"/>
      <c r="F10" s="7"/>
      <c r="G10" s="7"/>
      <c r="I10" s="4"/>
      <c r="J10" s="7"/>
      <c r="K10" s="7"/>
      <c r="M10" s="4"/>
      <c r="N10" s="7"/>
      <c r="O10" s="7"/>
      <c r="P10" s="4"/>
      <c r="R10" s="9"/>
      <c r="S10" s="9"/>
      <c r="V10" s="1"/>
      <c r="W10" s="1"/>
      <c r="X10" s="1"/>
      <c r="Z10" s="1"/>
      <c r="AA10" s="1"/>
      <c r="AK10" s="12"/>
      <c r="AL10" s="12"/>
    </row>
    <row r="11" spans="1:38" x14ac:dyDescent="0.3">
      <c r="A11" s="4">
        <v>3</v>
      </c>
      <c r="B11" s="1">
        <v>6.8326130940476806E-3</v>
      </c>
      <c r="C11" s="1">
        <v>5.6209927580940415E-3</v>
      </c>
      <c r="E11" s="4"/>
      <c r="F11" s="7"/>
      <c r="G11" s="7"/>
      <c r="I11" s="4"/>
      <c r="J11" s="7"/>
      <c r="K11" s="7"/>
      <c r="M11" s="4"/>
      <c r="N11" s="7"/>
      <c r="O11" s="7"/>
      <c r="P11" s="4"/>
      <c r="R11" s="9"/>
      <c r="S11" s="9"/>
      <c r="V11" s="1"/>
      <c r="W11" s="1"/>
      <c r="X11" s="1"/>
      <c r="Z11" s="1"/>
      <c r="AA11" s="1"/>
      <c r="AK11" s="12"/>
      <c r="AL11" s="12"/>
    </row>
    <row r="12" spans="1:38" x14ac:dyDescent="0.3">
      <c r="A12" s="4">
        <v>4</v>
      </c>
      <c r="B12" s="1">
        <v>6.8326130940476806E-3</v>
      </c>
      <c r="C12" s="1">
        <v>5.6209927580940415E-3</v>
      </c>
      <c r="E12" s="4"/>
      <c r="F12" s="7"/>
      <c r="G12" s="7"/>
      <c r="I12" s="4"/>
      <c r="J12" s="7"/>
      <c r="K12" s="7"/>
      <c r="M12" s="4"/>
      <c r="N12" s="7"/>
      <c r="O12" s="7"/>
      <c r="P12" s="4"/>
      <c r="R12" s="9"/>
      <c r="S12" s="9"/>
      <c r="V12" s="1"/>
      <c r="W12" s="1"/>
      <c r="X12" s="1"/>
      <c r="Z12" s="1"/>
      <c r="AA12" s="1"/>
      <c r="AK12" s="12"/>
      <c r="AL12" s="12"/>
    </row>
    <row r="13" spans="1:38" x14ac:dyDescent="0.3">
      <c r="A13" s="4">
        <v>5</v>
      </c>
      <c r="B13" s="1">
        <v>6.8326130940476806E-3</v>
      </c>
      <c r="C13" s="1">
        <v>5.6209927580940415E-3</v>
      </c>
      <c r="E13" s="4"/>
      <c r="F13" s="7"/>
      <c r="G13" s="7"/>
      <c r="I13" s="4"/>
      <c r="J13" s="7"/>
      <c r="K13" s="7"/>
      <c r="M13" s="4"/>
      <c r="N13" s="7"/>
      <c r="O13" s="7"/>
      <c r="P13" s="4"/>
      <c r="R13" s="9"/>
      <c r="S13" s="9"/>
      <c r="V13" s="1"/>
      <c r="W13" s="1"/>
      <c r="X13" s="1"/>
      <c r="Z13" s="1"/>
      <c r="AA13" s="1"/>
      <c r="AK13" s="12"/>
      <c r="AL13" s="12"/>
    </row>
    <row r="14" spans="1:38" x14ac:dyDescent="0.3">
      <c r="A14" s="4">
        <v>6</v>
      </c>
      <c r="B14" s="1">
        <v>6.8326130940476806E-3</v>
      </c>
      <c r="C14" s="1">
        <v>5.6209927580940415E-3</v>
      </c>
      <c r="E14" s="4"/>
      <c r="F14" s="7"/>
      <c r="G14" s="7"/>
      <c r="I14" s="4"/>
      <c r="J14" s="7"/>
      <c r="K14" s="7"/>
      <c r="M14" s="4"/>
      <c r="N14" s="7"/>
      <c r="O14" s="7"/>
      <c r="P14" s="4"/>
      <c r="R14" s="9"/>
      <c r="S14" s="9"/>
      <c r="V14" s="1"/>
      <c r="W14" s="1"/>
      <c r="X14" s="1"/>
      <c r="Z14" s="1"/>
      <c r="AA14" s="1"/>
      <c r="AK14" s="12"/>
      <c r="AL14" s="12"/>
    </row>
    <row r="15" spans="1:38" x14ac:dyDescent="0.3">
      <c r="A15" s="4">
        <v>7</v>
      </c>
      <c r="B15" s="1">
        <v>6.8326130940476806E-3</v>
      </c>
      <c r="C15" s="1">
        <v>5.6209927580940415E-3</v>
      </c>
      <c r="E15" s="4"/>
      <c r="F15" s="7"/>
      <c r="G15" s="7"/>
      <c r="I15" s="4"/>
      <c r="J15" s="7"/>
      <c r="K15" s="7"/>
      <c r="M15" s="4"/>
      <c r="N15" s="7"/>
      <c r="O15" s="7"/>
      <c r="P15" s="4"/>
      <c r="R15" s="9"/>
      <c r="S15" s="9"/>
      <c r="V15" s="1"/>
      <c r="W15" s="1"/>
      <c r="X15" s="1"/>
      <c r="Z15" s="1"/>
      <c r="AA15" s="1"/>
      <c r="AK15" s="12"/>
      <c r="AL15" s="12"/>
    </row>
    <row r="16" spans="1:38" x14ac:dyDescent="0.3">
      <c r="A16" s="4">
        <v>8</v>
      </c>
      <c r="B16" s="1">
        <v>6.8326130940476806E-3</v>
      </c>
      <c r="C16" s="1">
        <v>5.6209927580940415E-3</v>
      </c>
      <c r="E16" s="4"/>
      <c r="F16" s="7"/>
      <c r="G16" s="7"/>
      <c r="I16" s="4"/>
      <c r="J16" s="7"/>
      <c r="K16" s="7"/>
      <c r="M16" s="4"/>
      <c r="N16" s="7"/>
      <c r="O16" s="7"/>
      <c r="P16" s="4"/>
      <c r="R16" s="9"/>
      <c r="S16" s="9"/>
      <c r="V16" s="1"/>
      <c r="W16" s="1"/>
      <c r="X16" s="1"/>
      <c r="Z16" s="1"/>
      <c r="AA16" s="1"/>
      <c r="AK16" s="12"/>
      <c r="AL16" s="12"/>
    </row>
    <row r="17" spans="1:38" x14ac:dyDescent="0.3">
      <c r="A17" s="4">
        <v>9</v>
      </c>
      <c r="B17" s="1">
        <v>6.8326130940476806E-3</v>
      </c>
      <c r="C17" s="1">
        <v>5.6209927580940415E-3</v>
      </c>
      <c r="E17" s="4"/>
      <c r="F17" s="7"/>
      <c r="G17" s="7"/>
      <c r="I17" s="4"/>
      <c r="J17" s="7"/>
      <c r="K17" s="7"/>
      <c r="M17" s="4"/>
      <c r="N17" s="7"/>
      <c r="O17" s="7"/>
      <c r="P17" s="4"/>
      <c r="R17" s="9"/>
      <c r="S17" s="9"/>
      <c r="V17" s="1"/>
      <c r="W17" s="1"/>
      <c r="X17" s="1"/>
      <c r="Z17" s="1"/>
      <c r="AA17" s="1"/>
      <c r="AK17" s="12"/>
      <c r="AL17" s="12"/>
    </row>
    <row r="18" spans="1:38" x14ac:dyDescent="0.3">
      <c r="A18" s="4">
        <v>10</v>
      </c>
      <c r="B18" s="1">
        <v>6.8326130940476806E-3</v>
      </c>
      <c r="C18" s="1">
        <v>5.6209927580940415E-3</v>
      </c>
      <c r="E18" s="4"/>
      <c r="F18" s="7"/>
      <c r="G18" s="7"/>
      <c r="I18" s="4"/>
      <c r="J18" s="7"/>
      <c r="K18" s="7"/>
      <c r="M18" s="4"/>
      <c r="N18" s="7"/>
      <c r="O18" s="7"/>
      <c r="P18" s="4"/>
      <c r="R18" s="9"/>
      <c r="S18" s="9"/>
      <c r="V18" s="1"/>
      <c r="W18" s="1"/>
      <c r="X18" s="1"/>
      <c r="Z18" s="1"/>
      <c r="AA18" s="1"/>
      <c r="AK18" s="12"/>
      <c r="AL18" s="12"/>
    </row>
    <row r="19" spans="1:38" x14ac:dyDescent="0.3">
      <c r="A19" s="4">
        <v>11</v>
      </c>
      <c r="B19" s="1">
        <v>6.8326130940476806E-3</v>
      </c>
      <c r="C19" s="1">
        <v>5.6209927580940415E-3</v>
      </c>
      <c r="E19" s="4"/>
      <c r="F19" s="7"/>
      <c r="G19" s="7"/>
      <c r="I19" s="4"/>
      <c r="J19" s="7"/>
      <c r="K19" s="7"/>
      <c r="M19" s="4"/>
      <c r="N19" s="7"/>
      <c r="O19" s="7"/>
      <c r="P19" s="4"/>
      <c r="R19" s="9"/>
      <c r="S19" s="9"/>
      <c r="V19" s="1"/>
      <c r="W19" s="1"/>
      <c r="X19" s="1"/>
      <c r="Z19" s="1"/>
      <c r="AA19" s="1"/>
      <c r="AK19" s="12"/>
      <c r="AL19" s="12"/>
    </row>
    <row r="20" spans="1:38" x14ac:dyDescent="0.3">
      <c r="A20" s="4">
        <v>12</v>
      </c>
      <c r="B20" s="1">
        <v>6.8326130940476806E-3</v>
      </c>
      <c r="C20" s="1">
        <v>5.6209927580940415E-3</v>
      </c>
      <c r="E20" s="4"/>
      <c r="F20" s="7"/>
      <c r="G20" s="7"/>
      <c r="I20" s="4"/>
      <c r="J20" s="7"/>
      <c r="K20" s="7"/>
      <c r="M20" s="4"/>
      <c r="N20" s="7"/>
      <c r="O20" s="7"/>
      <c r="P20" s="4"/>
      <c r="R20" s="9"/>
      <c r="S20" s="9"/>
      <c r="V20" s="1"/>
      <c r="W20" s="1"/>
      <c r="X20" s="1"/>
      <c r="Z20" s="1"/>
      <c r="AA20" s="1"/>
      <c r="AK20" s="12"/>
      <c r="AL20" s="12"/>
    </row>
    <row r="21" spans="1:38" x14ac:dyDescent="0.3">
      <c r="A21" s="4">
        <v>13</v>
      </c>
      <c r="B21" s="1">
        <v>6.8326130940476806E-3</v>
      </c>
      <c r="C21" s="1">
        <v>5.6209927580940415E-3</v>
      </c>
      <c r="E21" s="4"/>
      <c r="F21" s="7"/>
      <c r="G21" s="7"/>
      <c r="I21" s="4"/>
      <c r="J21" s="7"/>
      <c r="K21" s="7"/>
      <c r="M21" s="4"/>
      <c r="N21" s="7"/>
      <c r="O21" s="7"/>
      <c r="P21" s="4"/>
      <c r="R21" s="9"/>
      <c r="S21" s="9"/>
      <c r="V21" s="1"/>
      <c r="W21" s="1"/>
      <c r="X21" s="1"/>
      <c r="Z21" s="1"/>
      <c r="AA21" s="1"/>
      <c r="AK21" s="12"/>
      <c r="AL21" s="12"/>
    </row>
    <row r="22" spans="1:38" x14ac:dyDescent="0.3">
      <c r="A22" s="4">
        <v>14</v>
      </c>
      <c r="B22" s="1">
        <v>6.8326130940476806E-3</v>
      </c>
      <c r="C22" s="1">
        <v>5.6209927580940415E-3</v>
      </c>
      <c r="E22" s="4"/>
      <c r="F22" s="7"/>
      <c r="G22" s="7"/>
      <c r="I22" s="4"/>
      <c r="J22" s="7"/>
      <c r="K22" s="7"/>
      <c r="M22" s="4"/>
      <c r="N22" s="7"/>
      <c r="O22" s="7"/>
      <c r="P22" s="4"/>
      <c r="R22" s="9"/>
      <c r="S22" s="9"/>
      <c r="V22" s="1"/>
      <c r="W22" s="1"/>
      <c r="X22" s="1"/>
      <c r="Z22" s="1"/>
      <c r="AA22" s="1"/>
      <c r="AK22" s="12"/>
      <c r="AL22" s="12"/>
    </row>
    <row r="23" spans="1:38" x14ac:dyDescent="0.3">
      <c r="A23" s="4">
        <v>15</v>
      </c>
      <c r="B23" s="1">
        <v>6.8326130940476806E-3</v>
      </c>
      <c r="C23" s="1">
        <v>5.6209927580940415E-3</v>
      </c>
      <c r="E23" s="4"/>
      <c r="F23" s="7"/>
      <c r="G23" s="7"/>
      <c r="I23" s="4"/>
      <c r="J23" s="7"/>
      <c r="K23" s="7"/>
      <c r="M23" s="4"/>
      <c r="N23" s="7"/>
      <c r="O23" s="7"/>
      <c r="P23" s="4"/>
      <c r="R23" s="9"/>
      <c r="S23" s="9"/>
      <c r="V23" s="1"/>
      <c r="W23" s="1"/>
      <c r="X23" s="1"/>
      <c r="Z23" s="1"/>
      <c r="AA23" s="1"/>
      <c r="AK23" s="12"/>
      <c r="AL23" s="12"/>
    </row>
    <row r="24" spans="1:38" x14ac:dyDescent="0.3">
      <c r="A24" s="4">
        <v>16</v>
      </c>
      <c r="B24" s="1">
        <v>6.8326130940476806E-3</v>
      </c>
      <c r="C24" s="1">
        <v>5.6209927580940415E-3</v>
      </c>
      <c r="E24" s="4"/>
      <c r="F24" s="7"/>
      <c r="G24" s="7"/>
      <c r="I24" s="4"/>
      <c r="J24" s="7"/>
      <c r="K24" s="7"/>
      <c r="M24" s="4"/>
      <c r="N24" s="7"/>
      <c r="O24" s="7"/>
      <c r="P24" s="4"/>
      <c r="R24" s="9"/>
      <c r="S24" s="9"/>
      <c r="V24" s="1"/>
      <c r="W24" s="1"/>
      <c r="X24" s="1"/>
      <c r="Z24" s="1"/>
      <c r="AA24" s="1"/>
      <c r="AK24" s="12"/>
      <c r="AL24" s="12"/>
    </row>
    <row r="25" spans="1:38" x14ac:dyDescent="0.3">
      <c r="A25" s="4">
        <v>17</v>
      </c>
      <c r="B25" s="1">
        <v>6.8326130940476806E-3</v>
      </c>
      <c r="C25" s="1">
        <v>5.6209927580940415E-3</v>
      </c>
      <c r="E25" s="4"/>
      <c r="F25" s="7"/>
      <c r="G25" s="7"/>
      <c r="I25" s="4"/>
      <c r="J25" s="7"/>
      <c r="K25" s="7"/>
      <c r="M25" s="4"/>
      <c r="N25" s="7"/>
      <c r="O25" s="7"/>
      <c r="P25" s="4"/>
      <c r="R25" s="9"/>
      <c r="S25" s="9"/>
      <c r="V25" s="1"/>
      <c r="W25" s="1"/>
      <c r="X25" s="1"/>
      <c r="Z25" s="1"/>
      <c r="AA25" s="1"/>
      <c r="AK25" s="12"/>
      <c r="AL25" s="12"/>
    </row>
    <row r="26" spans="1:38" x14ac:dyDescent="0.3">
      <c r="A26" s="4">
        <v>18</v>
      </c>
      <c r="B26" s="1">
        <v>6.8326130940476806E-3</v>
      </c>
      <c r="C26" s="1">
        <v>5.6209927580940415E-3</v>
      </c>
      <c r="E26" s="4"/>
      <c r="F26" s="7"/>
      <c r="G26" s="7"/>
      <c r="I26" s="4"/>
      <c r="J26" s="7"/>
      <c r="K26" s="7"/>
      <c r="M26" s="4"/>
      <c r="N26" s="7"/>
      <c r="O26" s="7"/>
      <c r="P26" s="4"/>
      <c r="R26" s="9"/>
      <c r="S26" s="9"/>
      <c r="T26" s="2"/>
      <c r="V26" s="1"/>
      <c r="W26" s="1"/>
      <c r="X26" s="1"/>
      <c r="Z26" s="1"/>
      <c r="AA26" s="1"/>
      <c r="AK26" s="12"/>
      <c r="AL26" s="12"/>
    </row>
    <row r="27" spans="1:38" x14ac:dyDescent="0.3">
      <c r="A27" s="4">
        <v>19</v>
      </c>
      <c r="B27" s="1">
        <v>6.8326130940476806E-3</v>
      </c>
      <c r="C27" s="1">
        <v>5.6209927580940415E-3</v>
      </c>
      <c r="E27" s="4"/>
      <c r="F27" s="7"/>
      <c r="G27" s="7"/>
      <c r="I27" s="4"/>
      <c r="J27" s="7"/>
      <c r="K27" s="7"/>
      <c r="M27" s="4"/>
      <c r="N27" s="7"/>
      <c r="O27" s="7"/>
      <c r="P27" s="4"/>
      <c r="R27" s="9"/>
      <c r="S27" s="9"/>
      <c r="T27" s="2"/>
      <c r="V27" s="1"/>
      <c r="W27" s="1"/>
      <c r="X27" s="1"/>
      <c r="Z27" s="1"/>
      <c r="AA27" s="1"/>
      <c r="AK27" s="12"/>
      <c r="AL27" s="12"/>
    </row>
    <row r="28" spans="1:38" x14ac:dyDescent="0.3">
      <c r="A28" s="4">
        <v>20</v>
      </c>
      <c r="B28" s="1">
        <v>6.8326130940476806E-3</v>
      </c>
      <c r="C28" s="1">
        <v>5.6209927580940415E-3</v>
      </c>
      <c r="E28" s="4"/>
      <c r="F28" s="7"/>
      <c r="G28" s="7"/>
      <c r="I28" s="4"/>
      <c r="J28" s="7"/>
      <c r="K28" s="7"/>
      <c r="M28" s="4"/>
      <c r="N28" s="7"/>
      <c r="O28" s="7"/>
      <c r="P28" s="4"/>
      <c r="R28" s="9"/>
      <c r="S28" s="9"/>
      <c r="T28" s="2"/>
      <c r="V28" s="1"/>
      <c r="W28" s="1"/>
      <c r="X28" s="1"/>
      <c r="Z28" s="1"/>
      <c r="AA28" s="1"/>
      <c r="AK28" s="12"/>
      <c r="AL28" s="12"/>
    </row>
    <row r="29" spans="1:38" x14ac:dyDescent="0.3">
      <c r="A29" s="4">
        <v>21</v>
      </c>
      <c r="B29" s="1">
        <v>3.3406042287594966E-3</v>
      </c>
      <c r="C29" s="1">
        <v>3.0130160462553189E-3</v>
      </c>
      <c r="E29" s="4"/>
      <c r="F29" s="7"/>
      <c r="G29" s="7"/>
      <c r="I29" s="4"/>
      <c r="J29" s="7"/>
      <c r="K29" s="7"/>
      <c r="M29" s="4"/>
      <c r="N29" s="7"/>
      <c r="O29" s="7"/>
      <c r="P29" s="4"/>
      <c r="R29" s="9"/>
      <c r="S29" s="9"/>
      <c r="T29" s="2"/>
      <c r="V29" s="1"/>
      <c r="W29" s="1"/>
      <c r="X29" s="1"/>
      <c r="Z29" s="1"/>
      <c r="AA29" s="1"/>
      <c r="AK29" s="12"/>
      <c r="AL29" s="12"/>
    </row>
    <row r="30" spans="1:38" x14ac:dyDescent="0.3">
      <c r="A30" s="4">
        <v>22</v>
      </c>
      <c r="B30" s="1">
        <v>-1.5140463652868735E-4</v>
      </c>
      <c r="C30" s="1">
        <v>4.0503933441659624E-4</v>
      </c>
      <c r="E30" s="4"/>
      <c r="F30" s="7"/>
      <c r="G30" s="7"/>
      <c r="I30" s="4"/>
      <c r="J30" s="7"/>
      <c r="K30" s="7"/>
      <c r="M30" s="4"/>
      <c r="N30" s="7"/>
      <c r="O30" s="7"/>
      <c r="P30" s="4"/>
      <c r="R30" s="9"/>
      <c r="S30" s="9"/>
      <c r="T30" s="2"/>
      <c r="V30" s="1"/>
      <c r="W30" s="1"/>
      <c r="X30" s="1"/>
      <c r="Z30" s="1"/>
      <c r="AA30" s="1"/>
      <c r="AK30" s="12"/>
      <c r="AL30" s="12"/>
    </row>
    <row r="31" spans="1:38" x14ac:dyDescent="0.3">
      <c r="A31" s="4">
        <v>23</v>
      </c>
      <c r="B31" s="1">
        <v>-3.6434135018168713E-3</v>
      </c>
      <c r="C31" s="1">
        <v>-2.2029373774221264E-3</v>
      </c>
      <c r="E31" s="4"/>
      <c r="F31" s="7"/>
      <c r="G31" s="7"/>
      <c r="I31" s="4"/>
      <c r="J31" s="7"/>
      <c r="K31" s="7"/>
      <c r="M31" s="4"/>
      <c r="N31" s="7"/>
      <c r="O31" s="7"/>
      <c r="P31" s="4"/>
      <c r="R31" s="9"/>
      <c r="S31" s="9"/>
      <c r="T31" s="2"/>
      <c r="V31" s="1"/>
      <c r="W31" s="1"/>
      <c r="X31" s="1"/>
      <c r="Z31" s="1"/>
      <c r="AA31" s="1"/>
      <c r="AK31" s="12"/>
      <c r="AL31" s="12"/>
    </row>
    <row r="32" spans="1:38" x14ac:dyDescent="0.3">
      <c r="A32" s="4">
        <v>24</v>
      </c>
      <c r="B32" s="1">
        <v>-7.1354223671050553E-3</v>
      </c>
      <c r="C32" s="1">
        <v>-4.810914089260849E-3</v>
      </c>
      <c r="E32" s="4"/>
      <c r="F32" s="7"/>
      <c r="G32" s="7"/>
      <c r="I32" s="4"/>
      <c r="J32" s="7"/>
      <c r="K32" s="7"/>
      <c r="M32" s="4"/>
      <c r="N32" s="7"/>
      <c r="O32" s="7"/>
      <c r="P32" s="4"/>
      <c r="R32" s="9"/>
      <c r="S32" s="9"/>
      <c r="T32" s="2"/>
      <c r="V32" s="1"/>
      <c r="W32" s="1"/>
      <c r="X32" s="1"/>
      <c r="Z32" s="1"/>
      <c r="AA32" s="1"/>
      <c r="AK32" s="12"/>
      <c r="AL32" s="12"/>
    </row>
    <row r="33" spans="1:38" x14ac:dyDescent="0.3">
      <c r="A33" s="4">
        <v>25</v>
      </c>
      <c r="B33" s="1">
        <v>-1.062743123239324E-2</v>
      </c>
      <c r="C33" s="1">
        <v>-7.418890801099573E-3</v>
      </c>
      <c r="E33" s="4"/>
      <c r="F33" s="7"/>
      <c r="G33" s="7"/>
      <c r="I33" s="4"/>
      <c r="J33" s="7"/>
      <c r="K33" s="7"/>
      <c r="M33" s="4"/>
      <c r="N33" s="7"/>
      <c r="O33" s="7"/>
      <c r="P33" s="4"/>
      <c r="R33" s="9"/>
      <c r="S33" s="9"/>
      <c r="T33" s="2"/>
      <c r="V33" s="1"/>
      <c r="W33" s="1"/>
      <c r="X33" s="1"/>
      <c r="Z33" s="1"/>
      <c r="AA33" s="1"/>
      <c r="AK33" s="12"/>
      <c r="AL33" s="12"/>
    </row>
    <row r="34" spans="1:38" x14ac:dyDescent="0.3">
      <c r="A34" s="4">
        <v>26</v>
      </c>
      <c r="B34" s="1">
        <v>-1.062743123239324E-2</v>
      </c>
      <c r="C34" s="1">
        <v>-7.418890801099573E-3</v>
      </c>
      <c r="E34" s="4"/>
      <c r="F34" s="7"/>
      <c r="G34" s="7"/>
      <c r="I34" s="4"/>
      <c r="J34" s="7"/>
      <c r="K34" s="7"/>
      <c r="M34" s="4"/>
      <c r="N34" s="7"/>
      <c r="O34" s="7"/>
      <c r="P34" s="4"/>
      <c r="R34" s="9"/>
      <c r="S34" s="9"/>
      <c r="T34" s="2"/>
      <c r="V34" s="1"/>
      <c r="W34" s="1"/>
      <c r="X34" s="1"/>
      <c r="Z34" s="1"/>
      <c r="AA34" s="1"/>
      <c r="AK34" s="12"/>
      <c r="AL34" s="12"/>
    </row>
    <row r="35" spans="1:38" x14ac:dyDescent="0.3">
      <c r="A35" s="4">
        <v>27</v>
      </c>
      <c r="B35" s="1">
        <v>-1.062743123239324E-2</v>
      </c>
      <c r="C35" s="1">
        <v>-7.418890801099573E-3</v>
      </c>
      <c r="E35" s="4"/>
      <c r="F35" s="7"/>
      <c r="G35" s="7"/>
      <c r="I35" s="4"/>
      <c r="J35" s="7"/>
      <c r="K35" s="7"/>
      <c r="M35" s="4"/>
      <c r="N35" s="7"/>
      <c r="O35" s="7"/>
      <c r="P35" s="4"/>
      <c r="R35" s="9"/>
      <c r="S35" s="9"/>
      <c r="T35" s="2"/>
      <c r="V35" s="1"/>
      <c r="W35" s="1"/>
      <c r="X35" s="1"/>
      <c r="Z35" s="1"/>
      <c r="AA35" s="1"/>
      <c r="AK35" s="12"/>
      <c r="AL35" s="12"/>
    </row>
    <row r="36" spans="1:38" x14ac:dyDescent="0.3">
      <c r="A36" s="4">
        <v>28</v>
      </c>
      <c r="B36" s="1">
        <v>-1.062743123239324E-2</v>
      </c>
      <c r="C36" s="1">
        <v>-7.418890801099573E-3</v>
      </c>
      <c r="E36" s="4"/>
      <c r="F36" s="7"/>
      <c r="G36" s="7"/>
      <c r="I36" s="4"/>
      <c r="J36" s="7"/>
      <c r="K36" s="7"/>
      <c r="M36" s="4"/>
      <c r="N36" s="7"/>
      <c r="O36" s="7"/>
      <c r="P36" s="4"/>
      <c r="R36" s="9"/>
      <c r="S36" s="9"/>
      <c r="T36" s="2"/>
      <c r="V36" s="1"/>
      <c r="W36" s="1"/>
      <c r="X36" s="1"/>
      <c r="Z36" s="1"/>
      <c r="AA36" s="1"/>
      <c r="AK36" s="12"/>
      <c r="AL36" s="12"/>
    </row>
    <row r="37" spans="1:38" x14ac:dyDescent="0.3">
      <c r="A37" s="4">
        <v>29</v>
      </c>
      <c r="B37" s="1">
        <v>-1.062743123239324E-2</v>
      </c>
      <c r="C37" s="1">
        <v>-7.418890801099573E-3</v>
      </c>
      <c r="E37" s="4"/>
      <c r="F37" s="7"/>
      <c r="G37" s="7"/>
      <c r="I37" s="4"/>
      <c r="J37" s="7"/>
      <c r="K37" s="7"/>
      <c r="M37" s="4"/>
      <c r="N37" s="7"/>
      <c r="O37" s="7"/>
      <c r="P37" s="4"/>
      <c r="R37" s="9"/>
      <c r="S37" s="9"/>
      <c r="T37" s="2"/>
      <c r="V37" s="1"/>
      <c r="W37" s="1"/>
      <c r="X37" s="1"/>
      <c r="Z37" s="1"/>
      <c r="AA37" s="1"/>
      <c r="AK37" s="12"/>
      <c r="AL37" s="12"/>
    </row>
    <row r="38" spans="1:38" x14ac:dyDescent="0.3">
      <c r="A38" s="4">
        <v>30</v>
      </c>
      <c r="B38" s="1">
        <v>-1.062743123239324E-2</v>
      </c>
      <c r="C38" s="1">
        <v>-7.418890801099573E-3</v>
      </c>
      <c r="E38" s="4"/>
      <c r="F38" s="7"/>
      <c r="G38" s="7"/>
      <c r="I38" s="4"/>
      <c r="J38" s="7"/>
      <c r="K38" s="7"/>
      <c r="M38" s="4"/>
      <c r="N38" s="7"/>
      <c r="O38" s="7"/>
      <c r="P38" s="4"/>
      <c r="R38" s="9"/>
      <c r="S38" s="9"/>
      <c r="T38" s="2"/>
      <c r="V38" s="1"/>
      <c r="W38" s="1"/>
      <c r="X38" s="1"/>
      <c r="Z38" s="1"/>
      <c r="AA38" s="1"/>
      <c r="AK38" s="12"/>
      <c r="AL38" s="12"/>
    </row>
    <row r="39" spans="1:38" x14ac:dyDescent="0.3">
      <c r="A39" s="4">
        <v>31</v>
      </c>
      <c r="B39" s="1">
        <v>-1.062743123239324E-2</v>
      </c>
      <c r="C39" s="1">
        <v>-7.418890801099573E-3</v>
      </c>
      <c r="E39" s="4"/>
      <c r="F39" s="7"/>
      <c r="G39" s="7"/>
      <c r="I39" s="4"/>
      <c r="J39" s="7"/>
      <c r="K39" s="7"/>
      <c r="M39" s="4"/>
      <c r="N39" s="7"/>
      <c r="O39" s="7"/>
      <c r="P39" s="4"/>
      <c r="R39" s="9"/>
      <c r="S39" s="9"/>
      <c r="T39" s="2"/>
      <c r="V39" s="1"/>
      <c r="W39" s="1"/>
      <c r="X39" s="1"/>
      <c r="Z39" s="1"/>
      <c r="AA39" s="1"/>
      <c r="AK39" s="12"/>
      <c r="AL39" s="12"/>
    </row>
    <row r="40" spans="1:38" x14ac:dyDescent="0.3">
      <c r="A40" s="4">
        <v>32</v>
      </c>
      <c r="B40" s="1">
        <v>-1.062743123239324E-2</v>
      </c>
      <c r="C40" s="1">
        <v>-7.418890801099573E-3</v>
      </c>
      <c r="E40" s="4"/>
      <c r="F40" s="7"/>
      <c r="G40" s="7"/>
      <c r="I40" s="4"/>
      <c r="J40" s="7"/>
      <c r="K40" s="7"/>
      <c r="M40" s="4"/>
      <c r="N40" s="7"/>
      <c r="O40" s="7"/>
      <c r="P40" s="4"/>
      <c r="R40" s="9"/>
      <c r="S40" s="9"/>
      <c r="T40" s="2"/>
      <c r="V40" s="1"/>
      <c r="W40" s="1"/>
      <c r="X40" s="1"/>
      <c r="Z40" s="1"/>
      <c r="AA40" s="1"/>
      <c r="AK40" s="12"/>
      <c r="AL40" s="12"/>
    </row>
    <row r="41" spans="1:38" x14ac:dyDescent="0.3">
      <c r="A41" s="4">
        <v>33</v>
      </c>
      <c r="B41" s="1">
        <v>-1.062743123239324E-2</v>
      </c>
      <c r="C41" s="1">
        <v>-7.418890801099573E-3</v>
      </c>
      <c r="E41" s="4"/>
      <c r="F41" s="7"/>
      <c r="G41" s="7"/>
      <c r="I41" s="4"/>
      <c r="J41" s="7"/>
      <c r="K41" s="7"/>
      <c r="M41" s="4"/>
      <c r="N41" s="7"/>
      <c r="O41" s="7"/>
      <c r="P41" s="4"/>
      <c r="R41" s="9"/>
      <c r="S41" s="9"/>
      <c r="T41" s="2"/>
      <c r="V41" s="1"/>
      <c r="W41" s="1"/>
      <c r="X41" s="1"/>
      <c r="Z41" s="1"/>
      <c r="AA41" s="1"/>
      <c r="AK41" s="12"/>
      <c r="AL41" s="12"/>
    </row>
    <row r="42" spans="1:38" x14ac:dyDescent="0.3">
      <c r="A42" s="4">
        <v>34</v>
      </c>
      <c r="B42" s="1">
        <v>-1.062743123239324E-2</v>
      </c>
      <c r="C42" s="1">
        <v>-7.418890801099573E-3</v>
      </c>
      <c r="E42" s="4"/>
      <c r="F42" s="7"/>
      <c r="G42" s="7"/>
      <c r="I42" s="4"/>
      <c r="J42" s="7"/>
      <c r="K42" s="7"/>
      <c r="M42" s="4"/>
      <c r="N42" s="7"/>
      <c r="O42" s="7"/>
      <c r="P42" s="4"/>
      <c r="R42" s="9"/>
      <c r="S42" s="9"/>
      <c r="T42" s="2"/>
      <c r="V42" s="1"/>
      <c r="W42" s="1"/>
      <c r="X42" s="1"/>
      <c r="Z42" s="1"/>
      <c r="AA42" s="1"/>
      <c r="AK42" s="12"/>
      <c r="AL42" s="12"/>
    </row>
    <row r="43" spans="1:38" x14ac:dyDescent="0.3">
      <c r="A43" s="4">
        <v>35</v>
      </c>
      <c r="B43" s="1">
        <v>-1.062743123239324E-2</v>
      </c>
      <c r="C43" s="1">
        <v>-7.418890801099573E-3</v>
      </c>
      <c r="E43" s="4"/>
      <c r="F43" s="7"/>
      <c r="G43" s="7"/>
      <c r="I43" s="4"/>
      <c r="J43" s="7"/>
      <c r="K43" s="7"/>
      <c r="M43" s="4"/>
      <c r="N43" s="7"/>
      <c r="O43" s="7"/>
      <c r="P43" s="4"/>
      <c r="R43" s="9"/>
      <c r="S43" s="9"/>
      <c r="T43" s="2"/>
      <c r="V43" s="1"/>
      <c r="W43" s="1"/>
      <c r="X43" s="1"/>
      <c r="Z43" s="1"/>
      <c r="AA43" s="1"/>
      <c r="AK43" s="12"/>
      <c r="AL43" s="12"/>
    </row>
    <row r="44" spans="1:38" x14ac:dyDescent="0.3">
      <c r="A44" s="4">
        <v>36</v>
      </c>
      <c r="B44" s="1">
        <v>-1.062743123239324E-2</v>
      </c>
      <c r="C44" s="1">
        <v>-7.418890801099573E-3</v>
      </c>
      <c r="E44" s="4"/>
      <c r="F44" s="7"/>
      <c r="G44" s="7"/>
      <c r="I44" s="4"/>
      <c r="J44" s="7"/>
      <c r="K44" s="7"/>
      <c r="M44" s="4"/>
      <c r="N44" s="7"/>
      <c r="O44" s="7"/>
      <c r="P44" s="4"/>
      <c r="R44" s="9"/>
      <c r="S44" s="9"/>
      <c r="T44" s="2"/>
      <c r="V44" s="1"/>
      <c r="W44" s="1"/>
      <c r="X44" s="1"/>
      <c r="Z44" s="1"/>
      <c r="AA44" s="1"/>
      <c r="AK44" s="12"/>
      <c r="AL44" s="12"/>
    </row>
    <row r="45" spans="1:38" x14ac:dyDescent="0.3">
      <c r="A45" s="4">
        <v>37</v>
      </c>
      <c r="B45" s="1">
        <v>-1.062743123239324E-2</v>
      </c>
      <c r="C45" s="1">
        <v>-7.418890801099573E-3</v>
      </c>
      <c r="E45" s="4"/>
      <c r="F45" s="7"/>
      <c r="G45" s="7"/>
      <c r="I45" s="4"/>
      <c r="J45" s="7"/>
      <c r="K45" s="7"/>
      <c r="M45" s="4"/>
      <c r="N45" s="7"/>
      <c r="O45" s="7"/>
      <c r="P45" s="4"/>
      <c r="R45" s="9"/>
      <c r="S45" s="9"/>
      <c r="T45" s="2"/>
      <c r="V45" s="1"/>
      <c r="W45" s="1"/>
      <c r="X45" s="1"/>
      <c r="Z45" s="1"/>
      <c r="AA45" s="1"/>
      <c r="AK45" s="12"/>
      <c r="AL45" s="12"/>
    </row>
    <row r="46" spans="1:38" x14ac:dyDescent="0.3">
      <c r="A46" s="4">
        <v>38</v>
      </c>
      <c r="B46" s="1">
        <v>-1.062743123239324E-2</v>
      </c>
      <c r="C46" s="1">
        <v>-7.418890801099573E-3</v>
      </c>
      <c r="E46" s="4"/>
      <c r="F46" s="7"/>
      <c r="G46" s="7"/>
      <c r="I46" s="4"/>
      <c r="J46" s="7"/>
      <c r="K46" s="7"/>
      <c r="M46" s="4"/>
      <c r="N46" s="7"/>
      <c r="O46" s="7"/>
      <c r="P46" s="4"/>
      <c r="R46" s="9"/>
      <c r="S46" s="9"/>
      <c r="T46" s="2"/>
      <c r="V46" s="1"/>
      <c r="W46" s="1"/>
      <c r="X46" s="1"/>
      <c r="Z46" s="1"/>
      <c r="AA46" s="1"/>
      <c r="AK46" s="12"/>
      <c r="AL46" s="12"/>
    </row>
    <row r="47" spans="1:38" x14ac:dyDescent="0.3">
      <c r="A47" s="4">
        <v>39</v>
      </c>
      <c r="B47" s="1">
        <v>-1.062743123239324E-2</v>
      </c>
      <c r="C47" s="1">
        <v>-7.418890801099573E-3</v>
      </c>
      <c r="E47" s="4"/>
      <c r="F47" s="7"/>
      <c r="G47" s="7"/>
      <c r="I47" s="4"/>
      <c r="J47" s="7"/>
      <c r="K47" s="7"/>
      <c r="M47" s="4"/>
      <c r="N47" s="7"/>
      <c r="O47" s="7"/>
      <c r="P47" s="4"/>
      <c r="R47" s="9"/>
      <c r="S47" s="9"/>
      <c r="T47" s="2"/>
      <c r="V47" s="1"/>
      <c r="W47" s="1"/>
      <c r="X47" s="1"/>
      <c r="Z47" s="1"/>
      <c r="AA47" s="1"/>
      <c r="AK47" s="12"/>
      <c r="AL47" s="12"/>
    </row>
    <row r="48" spans="1:38" x14ac:dyDescent="0.3">
      <c r="A48" s="4">
        <v>40</v>
      </c>
      <c r="B48" s="1">
        <v>-1.062743123239324E-2</v>
      </c>
      <c r="C48" s="1">
        <v>-7.418890801099573E-3</v>
      </c>
      <c r="E48" s="4"/>
      <c r="F48" s="7"/>
      <c r="G48" s="7"/>
      <c r="I48" s="4"/>
      <c r="J48" s="7"/>
      <c r="K48" s="7"/>
      <c r="M48" s="4"/>
      <c r="N48" s="7"/>
      <c r="O48" s="7"/>
      <c r="P48" s="4"/>
      <c r="R48" s="9"/>
      <c r="S48" s="9"/>
      <c r="T48" s="2"/>
      <c r="V48" s="1"/>
      <c r="W48" s="1"/>
      <c r="X48" s="1"/>
      <c r="Z48" s="1"/>
      <c r="AA48" s="1"/>
      <c r="AK48" s="12"/>
      <c r="AL48" s="12"/>
    </row>
    <row r="49" spans="1:38" x14ac:dyDescent="0.3">
      <c r="A49" s="4">
        <v>41</v>
      </c>
      <c r="B49" s="1">
        <v>-7.3994419126404004E-3</v>
      </c>
      <c r="C49" s="1">
        <v>-4.7899602725254703E-3</v>
      </c>
      <c r="E49" s="4"/>
      <c r="F49" s="7"/>
      <c r="G49" s="7"/>
      <c r="I49" s="4"/>
      <c r="J49" s="7"/>
      <c r="K49" s="7"/>
      <c r="M49" s="4"/>
      <c r="N49" s="7"/>
      <c r="O49" s="7"/>
      <c r="P49" s="4"/>
      <c r="R49" s="9"/>
      <c r="S49" s="9"/>
      <c r="T49" s="2"/>
      <c r="V49" s="1"/>
      <c r="W49" s="1"/>
      <c r="X49" s="1"/>
      <c r="Z49" s="1"/>
      <c r="AA49" s="1"/>
      <c r="AK49" s="12"/>
      <c r="AL49" s="12"/>
    </row>
    <row r="50" spans="1:38" x14ac:dyDescent="0.3">
      <c r="A50" s="4">
        <v>42</v>
      </c>
      <c r="B50" s="1">
        <v>-4.1714525928875611E-3</v>
      </c>
      <c r="C50" s="1">
        <v>-2.1610297439513676E-3</v>
      </c>
      <c r="E50" s="4"/>
      <c r="F50" s="7"/>
      <c r="G50" s="7"/>
      <c r="I50" s="4"/>
      <c r="J50" s="7"/>
      <c r="K50" s="7"/>
      <c r="M50" s="4"/>
      <c r="N50" s="7"/>
      <c r="O50" s="7"/>
      <c r="P50" s="4"/>
      <c r="R50" s="9"/>
      <c r="S50" s="9"/>
      <c r="T50" s="2"/>
      <c r="V50" s="1"/>
      <c r="W50" s="1"/>
      <c r="X50" s="1"/>
      <c r="Z50" s="1"/>
      <c r="AA50" s="1"/>
      <c r="AK50" s="12"/>
      <c r="AL50" s="12"/>
    </row>
    <row r="51" spans="1:38" x14ac:dyDescent="0.3">
      <c r="A51" s="4">
        <v>43</v>
      </c>
      <c r="B51" s="1">
        <v>-9.4346327313472172E-4</v>
      </c>
      <c r="C51" s="1">
        <v>4.679007846227351E-4</v>
      </c>
      <c r="E51" s="4"/>
      <c r="F51" s="7"/>
      <c r="G51" s="7"/>
      <c r="I51" s="4"/>
      <c r="J51" s="7"/>
      <c r="K51" s="7"/>
      <c r="M51" s="4"/>
      <c r="N51" s="7"/>
      <c r="O51" s="7"/>
      <c r="P51" s="4"/>
      <c r="R51" s="9"/>
      <c r="S51" s="9"/>
      <c r="T51" s="2"/>
      <c r="V51" s="1"/>
      <c r="W51" s="1"/>
      <c r="X51" s="1"/>
      <c r="Z51" s="1"/>
      <c r="AA51" s="1"/>
      <c r="AK51" s="12"/>
      <c r="AL51" s="12"/>
    </row>
    <row r="52" spans="1:38" x14ac:dyDescent="0.3">
      <c r="A52" s="4">
        <v>44</v>
      </c>
      <c r="B52" s="1">
        <v>2.2845260466181176E-3</v>
      </c>
      <c r="C52" s="1">
        <v>3.0968313131968378E-3</v>
      </c>
      <c r="E52" s="4"/>
      <c r="F52" s="7"/>
      <c r="G52" s="7"/>
      <c r="I52" s="4"/>
      <c r="J52" s="7"/>
      <c r="K52" s="7"/>
      <c r="M52" s="4"/>
      <c r="N52" s="7"/>
      <c r="O52" s="7"/>
      <c r="P52" s="4"/>
      <c r="R52" s="9"/>
      <c r="S52" s="9"/>
      <c r="T52" s="2"/>
      <c r="V52" s="1"/>
      <c r="W52" s="1"/>
      <c r="X52" s="1"/>
      <c r="Z52" s="1"/>
      <c r="AA52" s="1"/>
      <c r="AK52" s="12"/>
      <c r="AL52" s="12"/>
    </row>
    <row r="53" spans="1:38" x14ac:dyDescent="0.3">
      <c r="A53" s="4">
        <v>45</v>
      </c>
      <c r="B53" s="1">
        <v>5.512515366370957E-3</v>
      </c>
      <c r="C53" s="1">
        <v>5.7257618417709405E-3</v>
      </c>
      <c r="E53" s="4"/>
      <c r="F53" s="7"/>
      <c r="G53" s="7"/>
      <c r="I53" s="4"/>
      <c r="J53" s="7"/>
      <c r="K53" s="7"/>
      <c r="M53" s="4"/>
      <c r="N53" s="7"/>
      <c r="O53" s="7"/>
      <c r="P53" s="4"/>
      <c r="R53" s="9"/>
      <c r="S53" s="9"/>
      <c r="T53" s="2"/>
      <c r="V53" s="1"/>
      <c r="W53" s="1"/>
      <c r="X53" s="1"/>
      <c r="Z53" s="1"/>
      <c r="AA53" s="1"/>
      <c r="AK53" s="12"/>
      <c r="AL53" s="12"/>
    </row>
    <row r="54" spans="1:38" x14ac:dyDescent="0.3">
      <c r="A54" s="4">
        <v>46</v>
      </c>
      <c r="B54" s="1">
        <v>5.512515366370957E-3</v>
      </c>
      <c r="C54" s="1">
        <v>5.7257618417709405E-3</v>
      </c>
      <c r="E54" s="4"/>
      <c r="F54" s="7"/>
      <c r="G54" s="7"/>
      <c r="I54" s="4"/>
      <c r="J54" s="7"/>
      <c r="K54" s="7"/>
      <c r="M54" s="4"/>
      <c r="N54" s="7"/>
      <c r="O54" s="7"/>
      <c r="P54" s="4"/>
      <c r="R54" s="9"/>
      <c r="S54" s="9"/>
      <c r="T54" s="2"/>
      <c r="V54" s="1"/>
      <c r="W54" s="1"/>
      <c r="X54" s="1"/>
      <c r="Z54" s="1"/>
      <c r="AA54" s="1"/>
      <c r="AK54" s="12"/>
      <c r="AL54" s="12"/>
    </row>
    <row r="55" spans="1:38" x14ac:dyDescent="0.3">
      <c r="A55" s="4">
        <v>47</v>
      </c>
      <c r="B55" s="1">
        <v>5.512515366370957E-3</v>
      </c>
      <c r="C55" s="1">
        <v>5.7257618417709405E-3</v>
      </c>
      <c r="E55" s="4"/>
      <c r="F55" s="7"/>
      <c r="G55" s="7"/>
      <c r="I55" s="4"/>
      <c r="J55" s="7"/>
      <c r="K55" s="7"/>
      <c r="M55" s="4"/>
      <c r="N55" s="7"/>
      <c r="O55" s="7"/>
      <c r="P55" s="4"/>
      <c r="R55" s="9"/>
      <c r="S55" s="9"/>
      <c r="T55" s="2"/>
      <c r="V55" s="1"/>
      <c r="W55" s="1"/>
      <c r="X55" s="1"/>
      <c r="Z55" s="1"/>
      <c r="AA55" s="1"/>
      <c r="AK55" s="12"/>
      <c r="AL55" s="12"/>
    </row>
    <row r="56" spans="1:38" x14ac:dyDescent="0.3">
      <c r="A56" s="4">
        <v>48</v>
      </c>
      <c r="B56" s="1">
        <v>5.512515366370957E-3</v>
      </c>
      <c r="C56" s="1">
        <v>5.7257618417709405E-3</v>
      </c>
      <c r="E56" s="4"/>
      <c r="F56" s="7"/>
      <c r="G56" s="7"/>
      <c r="I56" s="4"/>
      <c r="J56" s="7"/>
      <c r="K56" s="7"/>
      <c r="M56" s="4"/>
      <c r="N56" s="7"/>
      <c r="O56" s="7"/>
      <c r="P56" s="4"/>
      <c r="R56" s="9"/>
      <c r="S56" s="9"/>
      <c r="T56" s="2"/>
      <c r="V56" s="1"/>
      <c r="W56" s="1"/>
      <c r="X56" s="1"/>
      <c r="Z56" s="1"/>
      <c r="AA56" s="1"/>
      <c r="AK56" s="12"/>
      <c r="AL56" s="12"/>
    </row>
    <row r="57" spans="1:38" x14ac:dyDescent="0.3">
      <c r="A57" s="4">
        <v>49</v>
      </c>
      <c r="B57" s="1">
        <v>5.512515366370957E-3</v>
      </c>
      <c r="C57" s="1">
        <v>5.7257618417709405E-3</v>
      </c>
      <c r="E57" s="4"/>
      <c r="F57" s="7"/>
      <c r="G57" s="7"/>
      <c r="I57" s="4"/>
      <c r="J57" s="7"/>
      <c r="K57" s="7"/>
      <c r="M57" s="4"/>
      <c r="N57" s="7"/>
      <c r="O57" s="7"/>
      <c r="P57" s="4"/>
      <c r="R57" s="9"/>
      <c r="S57" s="9"/>
      <c r="T57" s="2"/>
      <c r="V57" s="1"/>
      <c r="W57" s="1"/>
      <c r="X57" s="1"/>
      <c r="Z57" s="1"/>
      <c r="AA57" s="1"/>
      <c r="AK57" s="12"/>
      <c r="AL57" s="12"/>
    </row>
    <row r="58" spans="1:38" x14ac:dyDescent="0.3">
      <c r="A58" s="4">
        <v>50</v>
      </c>
      <c r="B58" s="1">
        <v>5.512515366370957E-3</v>
      </c>
      <c r="C58" s="1">
        <v>5.7257618417709405E-3</v>
      </c>
      <c r="E58" s="4"/>
      <c r="F58" s="7"/>
      <c r="G58" s="7"/>
      <c r="I58" s="4"/>
      <c r="J58" s="7"/>
      <c r="K58" s="7"/>
      <c r="M58" s="4"/>
      <c r="N58" s="7"/>
      <c r="O58" s="7"/>
      <c r="P58" s="4"/>
      <c r="R58" s="9"/>
      <c r="S58" s="9"/>
      <c r="T58" s="2"/>
      <c r="V58" s="1"/>
      <c r="W58" s="1"/>
      <c r="X58" s="1"/>
      <c r="Z58" s="1"/>
      <c r="AA58" s="1"/>
      <c r="AK58" s="12"/>
      <c r="AL58" s="12"/>
    </row>
    <row r="59" spans="1:38" x14ac:dyDescent="0.3">
      <c r="A59" s="4">
        <v>51</v>
      </c>
      <c r="B59" s="1">
        <v>5.512515366370957E-3</v>
      </c>
      <c r="C59" s="1">
        <v>5.7257618417709405E-3</v>
      </c>
      <c r="E59" s="4"/>
      <c r="F59" s="7"/>
      <c r="G59" s="7"/>
      <c r="I59" s="4"/>
      <c r="J59" s="7"/>
      <c r="K59" s="7"/>
      <c r="M59" s="4"/>
      <c r="N59" s="7"/>
      <c r="O59" s="7"/>
      <c r="P59" s="4"/>
      <c r="R59" s="9"/>
      <c r="S59" s="9"/>
      <c r="T59" s="2"/>
      <c r="V59" s="1"/>
      <c r="W59" s="1"/>
      <c r="X59" s="1"/>
      <c r="Z59" s="1"/>
      <c r="AA59" s="1"/>
      <c r="AK59" s="12"/>
      <c r="AL59" s="12"/>
    </row>
    <row r="60" spans="1:38" x14ac:dyDescent="0.3">
      <c r="A60" s="4">
        <v>52</v>
      </c>
      <c r="B60" s="1">
        <v>5.512515366370957E-3</v>
      </c>
      <c r="C60" s="1">
        <v>5.7257618417709405E-3</v>
      </c>
      <c r="E60" s="4"/>
      <c r="F60" s="7"/>
      <c r="G60" s="7"/>
      <c r="I60" s="4"/>
      <c r="J60" s="7"/>
      <c r="K60" s="7"/>
      <c r="M60" s="4"/>
      <c r="N60" s="7"/>
      <c r="O60" s="7"/>
      <c r="P60" s="4"/>
      <c r="R60" s="9"/>
      <c r="S60" s="9"/>
      <c r="T60" s="2"/>
      <c r="V60" s="1"/>
      <c r="W60" s="1"/>
      <c r="X60" s="1"/>
      <c r="Z60" s="1"/>
      <c r="AA60" s="1"/>
      <c r="AK60" s="12"/>
      <c r="AL60" s="12"/>
    </row>
    <row r="61" spans="1:38" x14ac:dyDescent="0.3">
      <c r="A61" s="4">
        <v>53</v>
      </c>
      <c r="B61" s="1">
        <v>5.512515366370957E-3</v>
      </c>
      <c r="C61" s="1">
        <v>5.7257618417709405E-3</v>
      </c>
      <c r="E61" s="4"/>
      <c r="F61" s="7"/>
      <c r="G61" s="7"/>
      <c r="I61" s="4"/>
      <c r="J61" s="7"/>
      <c r="K61" s="7"/>
      <c r="M61" s="4"/>
      <c r="N61" s="7"/>
      <c r="O61" s="7"/>
      <c r="P61" s="4"/>
      <c r="R61" s="9"/>
      <c r="S61" s="9"/>
      <c r="T61" s="2"/>
      <c r="V61" s="1"/>
      <c r="W61" s="1"/>
      <c r="X61" s="1"/>
      <c r="Z61" s="1"/>
      <c r="AA61" s="1"/>
      <c r="AK61" s="12"/>
      <c r="AL61" s="12"/>
    </row>
    <row r="62" spans="1:38" x14ac:dyDescent="0.3">
      <c r="A62" s="4">
        <v>54</v>
      </c>
      <c r="B62" s="1">
        <v>5.512515366370957E-3</v>
      </c>
      <c r="C62" s="1">
        <v>5.7257618417709405E-3</v>
      </c>
      <c r="E62" s="4"/>
      <c r="F62" s="7"/>
      <c r="G62" s="7"/>
      <c r="I62" s="4"/>
      <c r="J62" s="7"/>
      <c r="K62" s="7"/>
      <c r="M62" s="4"/>
      <c r="N62" s="7"/>
      <c r="O62" s="7"/>
      <c r="P62" s="4"/>
      <c r="R62" s="9"/>
      <c r="S62" s="9"/>
      <c r="T62" s="2"/>
      <c r="V62" s="1"/>
      <c r="W62" s="1"/>
      <c r="X62" s="1"/>
      <c r="Z62" s="1"/>
      <c r="AA62" s="1"/>
      <c r="AK62" s="12"/>
      <c r="AL62" s="12"/>
    </row>
    <row r="63" spans="1:38" x14ac:dyDescent="0.3">
      <c r="A63" s="4">
        <v>55</v>
      </c>
      <c r="B63" s="1">
        <v>5.512515366370957E-3</v>
      </c>
      <c r="C63" s="1">
        <v>5.7257618417709405E-3</v>
      </c>
      <c r="E63" s="4"/>
      <c r="F63" s="7"/>
      <c r="G63" s="7"/>
      <c r="I63" s="4"/>
      <c r="J63" s="7"/>
      <c r="K63" s="7"/>
      <c r="M63" s="4"/>
      <c r="N63" s="7"/>
      <c r="O63" s="7"/>
      <c r="P63" s="4"/>
      <c r="R63" s="9"/>
      <c r="S63" s="9"/>
      <c r="T63" s="2"/>
      <c r="V63" s="1"/>
      <c r="W63" s="1"/>
      <c r="X63" s="1"/>
      <c r="Z63" s="1"/>
      <c r="AA63" s="1"/>
      <c r="AK63" s="12"/>
      <c r="AL63" s="12"/>
    </row>
    <row r="64" spans="1:38" x14ac:dyDescent="0.3">
      <c r="A64" s="4">
        <v>56</v>
      </c>
      <c r="B64" s="1">
        <v>5.512515366370957E-3</v>
      </c>
      <c r="C64" s="1">
        <v>5.7257618417709405E-3</v>
      </c>
      <c r="E64" s="4"/>
      <c r="F64" s="7"/>
      <c r="G64" s="7"/>
      <c r="I64" s="4"/>
      <c r="J64" s="7"/>
      <c r="K64" s="7"/>
      <c r="M64" s="4"/>
      <c r="N64" s="7"/>
      <c r="O64" s="7"/>
      <c r="P64" s="4"/>
      <c r="R64" s="9"/>
      <c r="S64" s="9"/>
      <c r="T64" s="2"/>
      <c r="V64" s="1"/>
      <c r="W64" s="1"/>
      <c r="X64" s="1"/>
      <c r="Z64" s="1"/>
      <c r="AA64" s="1"/>
      <c r="AK64" s="12"/>
      <c r="AL64" s="12"/>
    </row>
    <row r="65" spans="1:38" x14ac:dyDescent="0.3">
      <c r="A65" s="4">
        <v>57</v>
      </c>
      <c r="B65" s="1">
        <v>5.512515366370957E-3</v>
      </c>
      <c r="C65" s="1">
        <v>5.7257618417709405E-3</v>
      </c>
      <c r="E65" s="4"/>
      <c r="F65" s="7"/>
      <c r="G65" s="7"/>
      <c r="I65" s="4"/>
      <c r="J65" s="7"/>
      <c r="K65" s="7"/>
      <c r="M65" s="4"/>
      <c r="N65" s="7"/>
      <c r="O65" s="7"/>
      <c r="P65" s="4"/>
      <c r="R65" s="9"/>
      <c r="S65" s="9"/>
      <c r="T65" s="2"/>
      <c r="V65" s="1"/>
      <c r="W65" s="1"/>
      <c r="X65" s="1"/>
      <c r="Z65" s="1"/>
      <c r="AA65" s="1"/>
      <c r="AK65" s="12"/>
      <c r="AL65" s="12"/>
    </row>
    <row r="66" spans="1:38" x14ac:dyDescent="0.3">
      <c r="A66" s="4">
        <v>58</v>
      </c>
      <c r="B66" s="1">
        <v>5.512515366370957E-3</v>
      </c>
      <c r="C66" s="1">
        <v>5.7257618417709405E-3</v>
      </c>
      <c r="E66" s="4"/>
      <c r="F66" s="7"/>
      <c r="G66" s="7"/>
      <c r="I66" s="4"/>
      <c r="J66" s="7"/>
      <c r="K66" s="7"/>
      <c r="M66" s="4"/>
      <c r="N66" s="7"/>
      <c r="O66" s="7"/>
      <c r="P66" s="4"/>
      <c r="R66" s="9"/>
      <c r="S66" s="9"/>
      <c r="T66" s="2"/>
      <c r="V66" s="1"/>
      <c r="W66" s="1"/>
      <c r="X66" s="1"/>
      <c r="Z66" s="1"/>
      <c r="AA66" s="1"/>
      <c r="AK66" s="12"/>
      <c r="AL66" s="12"/>
    </row>
    <row r="67" spans="1:38" x14ac:dyDescent="0.3">
      <c r="A67" s="4">
        <v>59</v>
      </c>
      <c r="B67" s="1">
        <v>5.512515366370957E-3</v>
      </c>
      <c r="C67" s="1">
        <v>5.7257618417709405E-3</v>
      </c>
      <c r="E67" s="4"/>
      <c r="F67" s="7"/>
      <c r="G67" s="7"/>
      <c r="I67" s="4"/>
      <c r="J67" s="7"/>
      <c r="K67" s="7"/>
      <c r="M67" s="4"/>
      <c r="N67" s="7"/>
      <c r="O67" s="7"/>
      <c r="P67" s="4"/>
      <c r="R67" s="9"/>
      <c r="S67" s="9"/>
      <c r="T67" s="2"/>
      <c r="V67" s="1"/>
      <c r="W67" s="1"/>
      <c r="X67" s="1"/>
      <c r="Z67" s="1"/>
      <c r="AA67" s="1"/>
      <c r="AK67" s="12"/>
      <c r="AL67" s="12"/>
    </row>
    <row r="68" spans="1:38" x14ac:dyDescent="0.3">
      <c r="A68" s="4">
        <v>60</v>
      </c>
      <c r="B68" s="1">
        <v>5.512515366370957E-3</v>
      </c>
      <c r="C68" s="1">
        <v>5.7257618417709405E-3</v>
      </c>
      <c r="E68" s="4"/>
      <c r="F68" s="7"/>
      <c r="G68" s="7"/>
      <c r="I68" s="4"/>
      <c r="J68" s="7"/>
      <c r="K68" s="7"/>
      <c r="M68" s="4"/>
      <c r="N68" s="7"/>
      <c r="O68" s="7"/>
      <c r="P68" s="4"/>
      <c r="R68" s="9"/>
      <c r="S68" s="9"/>
      <c r="T68" s="2"/>
      <c r="V68" s="1"/>
      <c r="W68" s="1"/>
      <c r="X68" s="1"/>
      <c r="Z68" s="1"/>
      <c r="AA68" s="1"/>
      <c r="AK68" s="12"/>
      <c r="AL68" s="12"/>
    </row>
    <row r="69" spans="1:38" x14ac:dyDescent="0.3">
      <c r="A69" s="4">
        <v>61</v>
      </c>
      <c r="B69" s="1">
        <v>5.9500663648057233E-3</v>
      </c>
      <c r="C69" s="1">
        <v>6.2114224016175763E-3</v>
      </c>
      <c r="E69" s="4"/>
      <c r="F69" s="7"/>
      <c r="G69" s="7"/>
      <c r="I69" s="4"/>
      <c r="J69" s="7"/>
      <c r="K69" s="7"/>
      <c r="M69" s="4"/>
      <c r="N69" s="7"/>
      <c r="O69" s="7"/>
      <c r="P69" s="4"/>
      <c r="R69" s="9"/>
      <c r="S69" s="9"/>
      <c r="T69" s="2"/>
      <c r="V69" s="1"/>
      <c r="W69" s="1"/>
      <c r="X69" s="1"/>
      <c r="Z69" s="1"/>
      <c r="AA69" s="1"/>
      <c r="AK69" s="12"/>
      <c r="AL69" s="12"/>
    </row>
    <row r="70" spans="1:38" x14ac:dyDescent="0.3">
      <c r="A70" s="4">
        <v>62</v>
      </c>
      <c r="B70" s="1">
        <v>6.3876173632404897E-3</v>
      </c>
      <c r="C70" s="1">
        <v>6.6970829614642121E-3</v>
      </c>
      <c r="E70" s="4"/>
      <c r="F70" s="7"/>
      <c r="G70" s="7"/>
      <c r="I70" s="4"/>
      <c r="J70" s="7"/>
      <c r="K70" s="7"/>
      <c r="M70" s="4"/>
      <c r="N70" s="7"/>
      <c r="O70" s="7"/>
      <c r="P70" s="4"/>
      <c r="R70" s="9"/>
      <c r="S70" s="9"/>
      <c r="T70" s="2"/>
      <c r="V70" s="1"/>
      <c r="W70" s="1"/>
      <c r="X70" s="1"/>
      <c r="Z70" s="1"/>
      <c r="AA70" s="1"/>
      <c r="AK70" s="12"/>
      <c r="AL70" s="12"/>
    </row>
    <row r="71" spans="1:38" x14ac:dyDescent="0.3">
      <c r="A71" s="4">
        <v>63</v>
      </c>
      <c r="B71" s="1">
        <v>6.8251683616752561E-3</v>
      </c>
      <c r="C71" s="1">
        <v>7.1827435213108479E-3</v>
      </c>
      <c r="E71" s="4"/>
      <c r="F71" s="7"/>
      <c r="G71" s="7"/>
      <c r="I71" s="4"/>
      <c r="J71" s="7"/>
      <c r="K71" s="7"/>
      <c r="M71" s="4"/>
      <c r="N71" s="7"/>
      <c r="O71" s="7"/>
      <c r="P71" s="4"/>
      <c r="R71" s="9"/>
      <c r="S71" s="9"/>
      <c r="T71" s="2"/>
      <c r="V71" s="1"/>
      <c r="W71" s="1"/>
      <c r="X71" s="1"/>
      <c r="Z71" s="1"/>
      <c r="AA71" s="1"/>
      <c r="AK71" s="12"/>
      <c r="AL71" s="12"/>
    </row>
    <row r="72" spans="1:38" x14ac:dyDescent="0.3">
      <c r="A72" s="4">
        <v>64</v>
      </c>
      <c r="B72" s="1">
        <v>7.2627193601100225E-3</v>
      </c>
      <c r="C72" s="1">
        <v>7.6684040811574837E-3</v>
      </c>
      <c r="E72" s="4"/>
      <c r="F72" s="7"/>
      <c r="G72" s="7"/>
      <c r="I72" s="4"/>
      <c r="J72" s="7"/>
      <c r="K72" s="7"/>
      <c r="M72" s="4"/>
      <c r="N72" s="7"/>
      <c r="O72" s="7"/>
      <c r="P72" s="4"/>
      <c r="R72" s="9"/>
      <c r="S72" s="9"/>
      <c r="T72" s="2"/>
      <c r="V72" s="1"/>
      <c r="W72" s="1"/>
      <c r="X72" s="1"/>
      <c r="Z72" s="1"/>
      <c r="AA72" s="1"/>
      <c r="AK72" s="12"/>
      <c r="AL72" s="12"/>
    </row>
    <row r="73" spans="1:38" x14ac:dyDescent="0.3">
      <c r="A73" s="4">
        <v>65</v>
      </c>
      <c r="B73" s="1">
        <v>7.7002703585447906E-3</v>
      </c>
      <c r="C73" s="1">
        <v>8.1540646410041204E-3</v>
      </c>
      <c r="E73" s="4"/>
      <c r="F73" s="7"/>
      <c r="G73" s="7"/>
      <c r="I73" s="4"/>
      <c r="J73" s="7"/>
      <c r="K73" s="7"/>
      <c r="M73" s="4"/>
      <c r="N73" s="7"/>
      <c r="O73" s="7"/>
      <c r="P73" s="4"/>
      <c r="R73" s="9"/>
      <c r="S73" s="9"/>
      <c r="T73" s="2"/>
      <c r="V73" s="1"/>
      <c r="W73" s="1"/>
      <c r="X73" s="1"/>
      <c r="Z73" s="1"/>
      <c r="AA73" s="1"/>
      <c r="AK73" s="12"/>
      <c r="AL73" s="12"/>
    </row>
    <row r="74" spans="1:38" x14ac:dyDescent="0.3">
      <c r="A74" s="4">
        <v>66</v>
      </c>
      <c r="B74" s="1">
        <v>7.7002703585447906E-3</v>
      </c>
      <c r="C74" s="1">
        <v>8.1540646410041204E-3</v>
      </c>
      <c r="E74" s="4"/>
      <c r="F74" s="7"/>
      <c r="G74" s="7"/>
      <c r="I74" s="4"/>
      <c r="J74" s="7"/>
      <c r="K74" s="7"/>
      <c r="M74" s="4"/>
      <c r="N74" s="7"/>
      <c r="O74" s="7"/>
      <c r="P74" s="4"/>
      <c r="R74" s="9"/>
      <c r="S74" s="9"/>
      <c r="T74" s="2"/>
      <c r="V74" s="1"/>
      <c r="W74" s="1"/>
      <c r="X74" s="1"/>
      <c r="Z74" s="1"/>
      <c r="AA74" s="1"/>
      <c r="AK74" s="12"/>
      <c r="AL74" s="12"/>
    </row>
    <row r="75" spans="1:38" x14ac:dyDescent="0.3">
      <c r="A75" s="4">
        <v>67</v>
      </c>
      <c r="B75" s="1">
        <v>7.7002703585447906E-3</v>
      </c>
      <c r="C75" s="1">
        <v>8.1540646410041204E-3</v>
      </c>
      <c r="E75" s="4"/>
      <c r="F75" s="7"/>
      <c r="G75" s="7"/>
      <c r="I75" s="4"/>
      <c r="J75" s="7"/>
      <c r="K75" s="7"/>
      <c r="M75" s="4"/>
      <c r="N75" s="7"/>
      <c r="O75" s="7"/>
      <c r="P75" s="4"/>
      <c r="R75" s="9"/>
      <c r="S75" s="9"/>
      <c r="T75" s="2"/>
      <c r="V75" s="1"/>
      <c r="W75" s="1"/>
      <c r="X75" s="1"/>
      <c r="Z75" s="1"/>
      <c r="AA75" s="1"/>
      <c r="AK75" s="12"/>
      <c r="AL75" s="12"/>
    </row>
    <row r="76" spans="1:38" x14ac:dyDescent="0.3">
      <c r="A76" s="4">
        <v>68</v>
      </c>
      <c r="B76" s="1">
        <v>7.7002703585447906E-3</v>
      </c>
      <c r="C76" s="1">
        <v>8.1540646410041204E-3</v>
      </c>
      <c r="E76" s="4"/>
      <c r="F76" s="7"/>
      <c r="G76" s="7"/>
      <c r="I76" s="4"/>
      <c r="J76" s="7"/>
      <c r="K76" s="7"/>
      <c r="M76" s="4"/>
      <c r="N76" s="7"/>
      <c r="O76" s="7"/>
      <c r="P76" s="4"/>
      <c r="R76" s="9"/>
      <c r="S76" s="9"/>
      <c r="T76" s="2"/>
      <c r="V76" s="1"/>
      <c r="W76" s="1"/>
      <c r="X76" s="1"/>
      <c r="Z76" s="1"/>
      <c r="AA76" s="1"/>
      <c r="AK76" s="12"/>
      <c r="AL76" s="12"/>
    </row>
    <row r="77" spans="1:38" x14ac:dyDescent="0.3">
      <c r="A77" s="4">
        <v>69</v>
      </c>
      <c r="B77" s="1">
        <v>7.7002703585447906E-3</v>
      </c>
      <c r="C77" s="1">
        <v>8.1540646410041204E-3</v>
      </c>
      <c r="E77" s="4"/>
      <c r="F77" s="7"/>
      <c r="G77" s="7"/>
      <c r="I77" s="4"/>
      <c r="J77" s="7"/>
      <c r="K77" s="7"/>
      <c r="M77" s="4"/>
      <c r="N77" s="7"/>
      <c r="O77" s="7"/>
      <c r="P77" s="4"/>
      <c r="R77" s="9"/>
      <c r="S77" s="9"/>
      <c r="T77" s="2"/>
      <c r="V77" s="1"/>
      <c r="W77" s="1"/>
      <c r="X77" s="1"/>
      <c r="Z77" s="1"/>
      <c r="AA77" s="1"/>
      <c r="AK77" s="12"/>
      <c r="AL77" s="12"/>
    </row>
    <row r="78" spans="1:38" x14ac:dyDescent="0.3">
      <c r="A78" s="4">
        <v>70</v>
      </c>
      <c r="B78" s="1">
        <v>7.7002703585447906E-3</v>
      </c>
      <c r="C78" s="1">
        <v>8.1540646410041204E-3</v>
      </c>
      <c r="E78" s="4"/>
      <c r="F78" s="7"/>
      <c r="G78" s="7"/>
      <c r="I78" s="4"/>
      <c r="J78" s="7"/>
      <c r="K78" s="7"/>
      <c r="M78" s="4"/>
      <c r="N78" s="7"/>
      <c r="O78" s="7"/>
      <c r="P78" s="4"/>
      <c r="R78" s="9"/>
      <c r="S78" s="9"/>
      <c r="T78" s="2"/>
      <c r="V78" s="1"/>
      <c r="W78" s="1"/>
      <c r="X78" s="1"/>
      <c r="Z78" s="1"/>
      <c r="AA78" s="1"/>
      <c r="AK78" s="12"/>
      <c r="AL78" s="12"/>
    </row>
    <row r="79" spans="1:38" x14ac:dyDescent="0.3">
      <c r="A79" s="4">
        <v>71</v>
      </c>
      <c r="B79" s="1">
        <v>7.7002703585447906E-3</v>
      </c>
      <c r="C79" s="1">
        <v>8.1540646410041204E-3</v>
      </c>
      <c r="E79" s="4"/>
      <c r="F79" s="7"/>
      <c r="G79" s="7"/>
      <c r="I79" s="4"/>
      <c r="J79" s="7"/>
      <c r="K79" s="7"/>
      <c r="M79" s="4"/>
      <c r="N79" s="7"/>
      <c r="O79" s="7"/>
      <c r="P79" s="4"/>
      <c r="R79" s="9"/>
      <c r="S79" s="9"/>
      <c r="T79" s="2"/>
      <c r="V79" s="1"/>
      <c r="W79" s="1"/>
      <c r="X79" s="1"/>
      <c r="Z79" s="1"/>
      <c r="AA79" s="1"/>
      <c r="AK79" s="12"/>
      <c r="AL79" s="12"/>
    </row>
    <row r="80" spans="1:38" x14ac:dyDescent="0.3">
      <c r="A80" s="4">
        <v>72</v>
      </c>
      <c r="B80" s="1">
        <v>7.7002703585447906E-3</v>
      </c>
      <c r="C80" s="1">
        <v>8.1540646410041204E-3</v>
      </c>
      <c r="E80" s="4"/>
      <c r="F80" s="7"/>
      <c r="G80" s="7"/>
      <c r="I80" s="4"/>
      <c r="J80" s="7"/>
      <c r="K80" s="7"/>
      <c r="M80" s="4"/>
      <c r="N80" s="7"/>
      <c r="O80" s="7"/>
      <c r="P80" s="4"/>
      <c r="R80" s="9"/>
      <c r="S80" s="9"/>
      <c r="T80" s="2"/>
      <c r="V80" s="1"/>
      <c r="W80" s="1"/>
      <c r="X80" s="1"/>
      <c r="Z80" s="1"/>
      <c r="AA80" s="1"/>
      <c r="AK80" s="12"/>
      <c r="AL80" s="12"/>
    </row>
    <row r="81" spans="1:38" x14ac:dyDescent="0.3">
      <c r="A81" s="4">
        <v>73</v>
      </c>
      <c r="B81" s="1">
        <v>7.7002703585447906E-3</v>
      </c>
      <c r="C81" s="1">
        <v>8.1540646410041204E-3</v>
      </c>
      <c r="E81" s="4"/>
      <c r="F81" s="7"/>
      <c r="G81" s="7"/>
      <c r="I81" s="4"/>
      <c r="J81" s="7"/>
      <c r="K81" s="7"/>
      <c r="M81" s="4"/>
      <c r="N81" s="7"/>
      <c r="O81" s="7"/>
      <c r="P81" s="4"/>
      <c r="R81" s="9"/>
      <c r="S81" s="9"/>
      <c r="T81" s="2"/>
      <c r="V81" s="1"/>
      <c r="W81" s="1"/>
      <c r="X81" s="1"/>
      <c r="Z81" s="1"/>
      <c r="AA81" s="1"/>
      <c r="AK81" s="12"/>
      <c r="AL81" s="12"/>
    </row>
    <row r="82" spans="1:38" x14ac:dyDescent="0.3">
      <c r="A82" s="4">
        <v>74</v>
      </c>
      <c r="B82" s="1">
        <v>7.7002703585447906E-3</v>
      </c>
      <c r="C82" s="1">
        <v>8.1540646410041204E-3</v>
      </c>
      <c r="E82" s="4"/>
      <c r="F82" s="7"/>
      <c r="G82" s="7"/>
      <c r="I82" s="4"/>
      <c r="J82" s="7"/>
      <c r="K82" s="7"/>
      <c r="M82" s="4"/>
      <c r="N82" s="7"/>
      <c r="O82" s="7"/>
      <c r="P82" s="4"/>
      <c r="R82" s="9"/>
      <c r="S82" s="9"/>
      <c r="T82" s="2"/>
      <c r="V82" s="1"/>
      <c r="W82" s="1"/>
      <c r="X82" s="1"/>
      <c r="Z82" s="1"/>
      <c r="AA82" s="1"/>
      <c r="AK82" s="12"/>
      <c r="AL82" s="12"/>
    </row>
    <row r="83" spans="1:38" x14ac:dyDescent="0.3">
      <c r="A83" s="4">
        <v>75</v>
      </c>
      <c r="B83" s="1">
        <v>7.7002703585447906E-3</v>
      </c>
      <c r="C83" s="1">
        <v>8.1540646410041204E-3</v>
      </c>
      <c r="E83" s="4"/>
      <c r="F83" s="7"/>
      <c r="G83" s="7"/>
      <c r="I83" s="4"/>
      <c r="J83" s="7"/>
      <c r="K83" s="7"/>
      <c r="M83" s="4"/>
      <c r="N83" s="7"/>
      <c r="O83" s="7"/>
      <c r="P83" s="4"/>
      <c r="R83" s="9"/>
      <c r="S83" s="9"/>
      <c r="T83" s="2"/>
      <c r="V83" s="1"/>
      <c r="W83" s="1"/>
      <c r="X83" s="1"/>
      <c r="Z83" s="1"/>
      <c r="AA83" s="1"/>
      <c r="AK83" s="12"/>
      <c r="AL83" s="12"/>
    </row>
    <row r="84" spans="1:38" x14ac:dyDescent="0.3">
      <c r="A84" s="4">
        <v>76</v>
      </c>
      <c r="B84" s="1">
        <v>7.7002703585447906E-3</v>
      </c>
      <c r="C84" s="1">
        <v>8.1540646410041204E-3</v>
      </c>
      <c r="E84" s="4"/>
      <c r="F84" s="7"/>
      <c r="G84" s="7"/>
      <c r="I84" s="4"/>
      <c r="J84" s="7"/>
      <c r="K84" s="7"/>
      <c r="M84" s="4"/>
      <c r="N84" s="7"/>
      <c r="O84" s="7"/>
      <c r="P84" s="4"/>
      <c r="R84" s="9"/>
      <c r="S84" s="9"/>
      <c r="T84" s="2"/>
      <c r="V84" s="1"/>
      <c r="W84" s="1"/>
      <c r="X84" s="1"/>
      <c r="Z84" s="1"/>
      <c r="AA84" s="1"/>
      <c r="AK84" s="12"/>
      <c r="AL84" s="12"/>
    </row>
    <row r="85" spans="1:38" x14ac:dyDescent="0.3">
      <c r="A85" s="4">
        <v>77</v>
      </c>
      <c r="B85" s="1">
        <v>7.7002703585447906E-3</v>
      </c>
      <c r="C85" s="1">
        <v>8.1540646410041204E-3</v>
      </c>
      <c r="E85" s="4"/>
      <c r="F85" s="7"/>
      <c r="G85" s="7"/>
      <c r="I85" s="4"/>
      <c r="J85" s="7"/>
      <c r="K85" s="7"/>
      <c r="M85" s="4"/>
      <c r="N85" s="7"/>
      <c r="O85" s="7"/>
      <c r="P85" s="4"/>
      <c r="R85" s="9"/>
      <c r="S85" s="9"/>
      <c r="T85" s="2"/>
      <c r="V85" s="1"/>
      <c r="W85" s="1"/>
      <c r="X85" s="1"/>
      <c r="Z85" s="1"/>
      <c r="AA85" s="1"/>
      <c r="AK85" s="12"/>
      <c r="AL85" s="12"/>
    </row>
    <row r="86" spans="1:38" x14ac:dyDescent="0.3">
      <c r="A86" s="4">
        <v>78</v>
      </c>
      <c r="B86" s="1">
        <v>7.7002703585447906E-3</v>
      </c>
      <c r="C86" s="1">
        <v>8.1540646410041204E-3</v>
      </c>
      <c r="E86" s="4"/>
      <c r="F86" s="7"/>
      <c r="G86" s="7"/>
      <c r="I86" s="4"/>
      <c r="J86" s="7"/>
      <c r="K86" s="7"/>
      <c r="M86" s="4"/>
      <c r="N86" s="7"/>
      <c r="O86" s="7"/>
      <c r="P86" s="4"/>
      <c r="R86" s="9"/>
      <c r="S86" s="9"/>
      <c r="T86" s="2"/>
      <c r="V86" s="1"/>
      <c r="W86" s="1"/>
      <c r="X86" s="1"/>
      <c r="Z86" s="1"/>
      <c r="AA86" s="1"/>
      <c r="AK86" s="12"/>
      <c r="AL86" s="12"/>
    </row>
    <row r="87" spans="1:38" x14ac:dyDescent="0.3">
      <c r="A87" s="4">
        <v>79</v>
      </c>
      <c r="B87" s="1">
        <v>7.7002703585447906E-3</v>
      </c>
      <c r="C87" s="1">
        <v>8.1540646410041204E-3</v>
      </c>
      <c r="E87" s="4"/>
      <c r="F87" s="7"/>
      <c r="G87" s="7"/>
      <c r="I87" s="4"/>
      <c r="J87" s="7"/>
      <c r="K87" s="7"/>
      <c r="M87" s="4"/>
      <c r="N87" s="7"/>
      <c r="O87" s="7"/>
      <c r="P87" s="4"/>
      <c r="R87" s="9"/>
      <c r="S87" s="9"/>
      <c r="T87" s="2"/>
      <c r="V87" s="1"/>
      <c r="W87" s="1"/>
      <c r="X87" s="1"/>
      <c r="Z87" s="1"/>
      <c r="AA87" s="1"/>
      <c r="AK87" s="12"/>
      <c r="AL87" s="12"/>
    </row>
    <row r="88" spans="1:38" x14ac:dyDescent="0.3">
      <c r="A88" s="4">
        <v>80</v>
      </c>
      <c r="B88" s="1">
        <v>7.7002703585447906E-3</v>
      </c>
      <c r="C88" s="1">
        <v>8.1540646410041204E-3</v>
      </c>
      <c r="E88" s="4"/>
      <c r="F88" s="7"/>
      <c r="G88" s="7"/>
      <c r="I88" s="4"/>
      <c r="J88" s="7"/>
      <c r="K88" s="7"/>
      <c r="M88" s="4"/>
      <c r="N88" s="7"/>
      <c r="O88" s="7"/>
      <c r="P88" s="4"/>
      <c r="R88" s="9"/>
      <c r="S88" s="9"/>
      <c r="T88" s="2"/>
      <c r="V88" s="1"/>
      <c r="W88" s="1"/>
      <c r="X88" s="1"/>
      <c r="Z88" s="1"/>
      <c r="AA88" s="1"/>
      <c r="AK88" s="12"/>
      <c r="AL88" s="12"/>
    </row>
    <row r="89" spans="1:38" x14ac:dyDescent="0.3">
      <c r="A89" s="4">
        <v>81</v>
      </c>
      <c r="B89" s="1">
        <v>7.7002703585447906E-3</v>
      </c>
      <c r="C89" s="1">
        <v>8.1540646410041204E-3</v>
      </c>
      <c r="E89" s="4"/>
      <c r="F89" s="7"/>
      <c r="G89" s="7"/>
      <c r="I89" s="4"/>
      <c r="J89" s="7"/>
      <c r="K89" s="7"/>
      <c r="M89" s="4"/>
      <c r="N89" s="7"/>
      <c r="O89" s="7"/>
      <c r="P89" s="4"/>
      <c r="R89" s="41"/>
      <c r="S89" s="11"/>
      <c r="T89" s="2"/>
      <c r="V89" s="1"/>
      <c r="W89" s="1"/>
      <c r="X89" s="1"/>
      <c r="Z89" s="1"/>
      <c r="AA89" s="1"/>
      <c r="AK89" s="12"/>
      <c r="AL89" s="12"/>
    </row>
    <row r="90" spans="1:38" x14ac:dyDescent="0.3">
      <c r="A90" s="4">
        <v>82</v>
      </c>
      <c r="B90" s="1">
        <v>7.7002703585447906E-3</v>
      </c>
      <c r="C90" s="1">
        <v>8.1540646410041204E-3</v>
      </c>
      <c r="E90" s="4"/>
      <c r="F90" s="7"/>
      <c r="G90" s="7"/>
      <c r="I90" s="4"/>
      <c r="J90" s="7"/>
      <c r="K90" s="7"/>
      <c r="M90" s="4"/>
      <c r="N90" s="7"/>
      <c r="O90" s="7"/>
      <c r="P90" s="4"/>
      <c r="R90" s="41"/>
      <c r="S90" s="11"/>
      <c r="T90" s="2"/>
      <c r="V90" s="1"/>
      <c r="W90" s="1"/>
      <c r="X90" s="1"/>
      <c r="Z90" s="1"/>
      <c r="AA90" s="1"/>
      <c r="AK90" s="12"/>
      <c r="AL90" s="12"/>
    </row>
    <row r="91" spans="1:38" x14ac:dyDescent="0.3">
      <c r="A91" s="4">
        <v>83</v>
      </c>
      <c r="B91" s="1">
        <v>7.7002703585447906E-3</v>
      </c>
      <c r="C91" s="1">
        <v>8.1540646410041204E-3</v>
      </c>
      <c r="E91" s="4"/>
      <c r="F91" s="7"/>
      <c r="G91" s="7"/>
      <c r="I91" s="4"/>
      <c r="J91" s="7"/>
      <c r="K91" s="7"/>
      <c r="M91" s="4"/>
      <c r="N91" s="7"/>
      <c r="O91" s="7"/>
      <c r="P91" s="4"/>
      <c r="R91" s="11"/>
      <c r="S91" s="11"/>
      <c r="T91" s="2"/>
      <c r="V91" s="1"/>
      <c r="W91" s="1"/>
      <c r="X91" s="1"/>
      <c r="Z91" s="1"/>
      <c r="AA91" s="1"/>
      <c r="AK91" s="12"/>
      <c r="AL91" s="12"/>
    </row>
    <row r="92" spans="1:38" x14ac:dyDescent="0.3">
      <c r="A92" s="4">
        <v>84</v>
      </c>
      <c r="B92" s="1">
        <v>7.7002703585447906E-3</v>
      </c>
      <c r="C92" s="1">
        <v>8.1540646410041204E-3</v>
      </c>
      <c r="E92" s="4"/>
      <c r="F92" s="7"/>
      <c r="G92" s="7"/>
      <c r="I92" s="4"/>
      <c r="J92" s="7"/>
      <c r="K92" s="7"/>
      <c r="M92" s="4"/>
      <c r="N92" s="7"/>
      <c r="O92" s="7"/>
      <c r="P92" s="4"/>
      <c r="R92" s="11"/>
      <c r="S92" s="11"/>
      <c r="T92" s="2"/>
      <c r="V92" s="1"/>
      <c r="W92" s="1"/>
      <c r="X92" s="1"/>
      <c r="Z92" s="1"/>
      <c r="AA92" s="1"/>
      <c r="AK92" s="12"/>
      <c r="AL92" s="12"/>
    </row>
    <row r="93" spans="1:38" x14ac:dyDescent="0.3">
      <c r="A93" s="4">
        <v>85</v>
      </c>
      <c r="B93" s="1">
        <v>7.7002703585447906E-3</v>
      </c>
      <c r="C93" s="1">
        <v>8.1540646410041204E-3</v>
      </c>
      <c r="E93" s="4"/>
      <c r="F93" s="7"/>
      <c r="G93" s="7"/>
      <c r="I93" s="4"/>
      <c r="J93" s="7"/>
      <c r="K93" s="7"/>
      <c r="M93" s="4"/>
      <c r="N93" s="7"/>
      <c r="O93" s="7"/>
      <c r="P93" s="4"/>
      <c r="R93" s="11"/>
      <c r="S93" s="11"/>
      <c r="T93" s="2"/>
      <c r="V93" s="1"/>
      <c r="W93" s="1"/>
      <c r="X93" s="1"/>
      <c r="Z93" s="1"/>
      <c r="AA93" s="1"/>
      <c r="AK93" s="12"/>
      <c r="AL93" s="12"/>
    </row>
    <row r="94" spans="1:38" x14ac:dyDescent="0.3">
      <c r="A94" s="4">
        <v>86</v>
      </c>
      <c r="B94" s="1">
        <v>7.0302433226903114E-3</v>
      </c>
      <c r="C94" s="1">
        <v>7.4386581769037086E-3</v>
      </c>
      <c r="E94" s="4"/>
      <c r="F94" s="7"/>
      <c r="G94" s="7"/>
      <c r="I94" s="4"/>
      <c r="J94" s="7"/>
      <c r="K94" s="7"/>
      <c r="M94" s="4"/>
      <c r="N94" s="7"/>
      <c r="O94" s="7"/>
      <c r="P94" s="4"/>
      <c r="R94" s="11"/>
      <c r="S94" s="11"/>
      <c r="T94" s="2"/>
      <c r="V94" s="1"/>
      <c r="W94" s="1"/>
      <c r="X94" s="1"/>
      <c r="Z94" s="1"/>
      <c r="AA94" s="1"/>
      <c r="AK94" s="12"/>
      <c r="AL94" s="12"/>
    </row>
    <row r="95" spans="1:38" x14ac:dyDescent="0.3">
      <c r="A95" s="4">
        <v>87</v>
      </c>
      <c r="B95" s="1">
        <v>6.3602162868358321E-3</v>
      </c>
      <c r="C95" s="1">
        <v>6.7232517128032968E-3</v>
      </c>
      <c r="E95" s="4"/>
      <c r="F95" s="7"/>
      <c r="G95" s="7"/>
      <c r="I95" s="4"/>
      <c r="J95" s="7"/>
      <c r="K95" s="7"/>
      <c r="M95" s="4"/>
      <c r="N95" s="7"/>
      <c r="O95" s="7"/>
      <c r="P95" s="4"/>
      <c r="R95" s="11"/>
      <c r="S95" s="11"/>
      <c r="T95" s="2"/>
      <c r="V95" s="1"/>
      <c r="W95" s="1"/>
      <c r="X95" s="1"/>
      <c r="Z95" s="1"/>
      <c r="AA95" s="1"/>
      <c r="AK95" s="12"/>
      <c r="AL95" s="12"/>
    </row>
    <row r="96" spans="1:38" x14ac:dyDescent="0.3">
      <c r="A96" s="4">
        <v>88</v>
      </c>
      <c r="B96" s="1">
        <v>5.6901892509813529E-3</v>
      </c>
      <c r="C96" s="1">
        <v>6.007845248702885E-3</v>
      </c>
      <c r="E96" s="4"/>
      <c r="F96" s="7"/>
      <c r="G96" s="7"/>
      <c r="I96" s="4"/>
      <c r="J96" s="7"/>
      <c r="K96" s="7"/>
      <c r="M96" s="4"/>
      <c r="N96" s="7"/>
      <c r="O96" s="7"/>
      <c r="P96" s="4"/>
      <c r="R96" s="11"/>
      <c r="S96" s="11"/>
      <c r="T96" s="2"/>
      <c r="V96" s="1"/>
      <c r="W96" s="1"/>
      <c r="X96" s="1"/>
      <c r="Z96" s="1"/>
      <c r="AA96" s="1"/>
      <c r="AK96" s="12"/>
      <c r="AL96" s="12"/>
    </row>
    <row r="97" spans="1:38" x14ac:dyDescent="0.3">
      <c r="A97" s="4">
        <v>89</v>
      </c>
      <c r="B97" s="1">
        <v>5.0201622151268737E-3</v>
      </c>
      <c r="C97" s="1">
        <v>5.2924387846024733E-3</v>
      </c>
      <c r="E97" s="4"/>
      <c r="F97" s="7"/>
      <c r="G97" s="7"/>
      <c r="I97" s="4"/>
      <c r="J97" s="7"/>
      <c r="K97" s="7"/>
      <c r="M97" s="4"/>
      <c r="N97" s="7"/>
      <c r="O97" s="7"/>
      <c r="P97" s="4"/>
      <c r="R97" s="11"/>
      <c r="S97" s="11"/>
      <c r="T97" s="2"/>
      <c r="V97" s="1"/>
      <c r="W97" s="1"/>
      <c r="X97" s="1"/>
      <c r="Z97" s="1"/>
      <c r="AA97" s="1"/>
      <c r="AK97" s="12"/>
      <c r="AL97" s="12"/>
    </row>
    <row r="98" spans="1:38" x14ac:dyDescent="0.3">
      <c r="A98" s="4">
        <v>90</v>
      </c>
      <c r="B98" s="1">
        <v>4.3501351792723944E-3</v>
      </c>
      <c r="C98" s="1">
        <v>4.5770323205020615E-3</v>
      </c>
      <c r="E98" s="4"/>
      <c r="F98" s="7"/>
      <c r="G98" s="7"/>
      <c r="I98" s="4"/>
      <c r="J98" s="7"/>
      <c r="K98" s="7"/>
      <c r="M98" s="4"/>
      <c r="N98" s="7"/>
      <c r="O98" s="7"/>
      <c r="P98" s="4"/>
      <c r="R98" s="11"/>
      <c r="S98" s="11"/>
      <c r="T98" s="2"/>
      <c r="V98" s="1"/>
      <c r="W98" s="1"/>
      <c r="X98" s="1"/>
      <c r="Z98" s="1"/>
      <c r="AA98" s="1"/>
      <c r="AK98" s="12"/>
      <c r="AL98" s="12"/>
    </row>
    <row r="99" spans="1:38" x14ac:dyDescent="0.3">
      <c r="A99" s="4">
        <v>91</v>
      </c>
      <c r="B99" s="1">
        <v>3.6801081434179152E-3</v>
      </c>
      <c r="C99" s="1">
        <v>3.8616258564016497E-3</v>
      </c>
      <c r="E99" s="4"/>
      <c r="F99" s="7"/>
      <c r="G99" s="7"/>
      <c r="I99" s="4"/>
      <c r="J99" s="7"/>
      <c r="K99" s="7"/>
      <c r="M99" s="4"/>
      <c r="N99" s="7"/>
      <c r="O99" s="7"/>
      <c r="P99" s="4"/>
      <c r="R99" s="11"/>
      <c r="S99" s="11"/>
      <c r="T99" s="2"/>
      <c r="V99" s="1"/>
      <c r="W99" s="1"/>
      <c r="X99" s="1"/>
      <c r="Z99" s="1"/>
      <c r="AA99" s="1"/>
      <c r="AK99" s="12"/>
      <c r="AL99" s="12"/>
    </row>
    <row r="100" spans="1:38" x14ac:dyDescent="0.3">
      <c r="A100" s="4">
        <v>92</v>
      </c>
      <c r="B100" s="1">
        <v>3.010081107563436E-3</v>
      </c>
      <c r="C100" s="1">
        <v>3.1462193923012379E-3</v>
      </c>
      <c r="E100" s="4"/>
      <c r="F100" s="7"/>
      <c r="G100" s="7"/>
      <c r="I100" s="4"/>
      <c r="J100" s="7"/>
      <c r="K100" s="7"/>
      <c r="M100" s="4"/>
      <c r="N100" s="7"/>
      <c r="O100" s="7"/>
      <c r="P100" s="4"/>
      <c r="R100" s="11"/>
      <c r="S100" s="11"/>
      <c r="T100" s="2"/>
      <c r="V100" s="1"/>
      <c r="W100" s="1"/>
      <c r="X100" s="1"/>
      <c r="Z100" s="1"/>
      <c r="AA100" s="1"/>
      <c r="AK100" s="12"/>
      <c r="AL100" s="12"/>
    </row>
    <row r="101" spans="1:38" x14ac:dyDescent="0.3">
      <c r="A101" s="4">
        <v>93</v>
      </c>
      <c r="B101" s="1">
        <v>2.3400540717089567E-3</v>
      </c>
      <c r="C101" s="1">
        <v>2.4308129282008262E-3</v>
      </c>
      <c r="E101" s="4"/>
      <c r="F101" s="7"/>
      <c r="G101" s="7"/>
      <c r="I101" s="4"/>
      <c r="J101" s="7"/>
      <c r="K101" s="7"/>
      <c r="M101" s="4"/>
      <c r="N101" s="7"/>
      <c r="O101" s="7"/>
      <c r="P101" s="4"/>
      <c r="R101" s="11"/>
      <c r="S101" s="11"/>
      <c r="V101" s="1"/>
      <c r="W101" s="1"/>
      <c r="X101" s="1"/>
      <c r="Z101" s="1"/>
      <c r="AA101" s="1"/>
      <c r="AK101" s="12"/>
      <c r="AL101" s="12"/>
    </row>
    <row r="102" spans="1:38" x14ac:dyDescent="0.3">
      <c r="A102" s="4">
        <v>94</v>
      </c>
      <c r="B102" s="1">
        <v>1.6700270358544777E-3</v>
      </c>
      <c r="C102" s="1">
        <v>1.7154064641004142E-3</v>
      </c>
      <c r="E102" s="4"/>
      <c r="F102" s="7"/>
      <c r="G102" s="7"/>
      <c r="I102" s="4"/>
      <c r="J102" s="7"/>
      <c r="K102" s="7"/>
      <c r="M102" s="4"/>
      <c r="N102" s="7"/>
      <c r="O102" s="7"/>
      <c r="P102" s="4"/>
      <c r="R102" s="11"/>
      <c r="S102" s="11"/>
      <c r="V102" s="1"/>
      <c r="W102" s="1"/>
      <c r="X102" s="1"/>
      <c r="Z102" s="1"/>
      <c r="AA102" s="1"/>
      <c r="AK102" s="12"/>
      <c r="AL102" s="12"/>
    </row>
    <row r="103" spans="1:38" x14ac:dyDescent="0.3">
      <c r="A103" s="4">
        <v>95</v>
      </c>
      <c r="B103" s="1">
        <v>1E-3</v>
      </c>
      <c r="C103" s="1">
        <v>1E-3</v>
      </c>
      <c r="E103" s="4"/>
      <c r="F103" s="7"/>
      <c r="G103" s="7"/>
      <c r="I103" s="4"/>
      <c r="J103" s="7"/>
      <c r="K103" s="7"/>
      <c r="M103" s="4"/>
      <c r="N103" s="7"/>
      <c r="O103" s="7"/>
      <c r="P103" s="4"/>
      <c r="R103" s="9"/>
      <c r="S103" s="9"/>
      <c r="V103" s="1"/>
      <c r="W103" s="1"/>
      <c r="X103" s="1"/>
      <c r="Z103" s="1"/>
      <c r="AA103" s="1"/>
      <c r="AK103" s="12"/>
      <c r="AL103" s="12"/>
    </row>
    <row r="104" spans="1:38" x14ac:dyDescent="0.3">
      <c r="A104" s="4">
        <v>96</v>
      </c>
      <c r="B104" s="1">
        <v>1E-3</v>
      </c>
      <c r="C104" s="1">
        <v>1E-3</v>
      </c>
      <c r="E104" s="4"/>
      <c r="F104" s="7"/>
      <c r="G104" s="7"/>
      <c r="I104" s="4"/>
      <c r="J104" s="7"/>
      <c r="K104" s="7"/>
      <c r="M104" s="4"/>
      <c r="N104" s="7"/>
      <c r="O104" s="7"/>
      <c r="P104" s="4"/>
      <c r="R104" s="9"/>
      <c r="S104" s="9"/>
      <c r="V104" s="1"/>
      <c r="W104" s="1"/>
      <c r="X104" s="1"/>
      <c r="Z104" s="1"/>
      <c r="AA104" s="1"/>
      <c r="AK104" s="12"/>
      <c r="AL104" s="12"/>
    </row>
    <row r="105" spans="1:38" x14ac:dyDescent="0.3">
      <c r="A105" s="4">
        <v>97</v>
      </c>
      <c r="B105" s="1">
        <v>1E-3</v>
      </c>
      <c r="C105" s="1">
        <v>1E-3</v>
      </c>
      <c r="E105" s="4"/>
      <c r="F105" s="7"/>
      <c r="G105" s="7"/>
      <c r="I105" s="4"/>
      <c r="J105" s="7"/>
      <c r="K105" s="7"/>
      <c r="M105" s="4"/>
      <c r="N105" s="7"/>
      <c r="O105" s="7"/>
      <c r="P105" s="4"/>
      <c r="R105" s="9"/>
      <c r="S105" s="9"/>
      <c r="V105" s="1"/>
      <c r="W105" s="1"/>
      <c r="X105" s="1"/>
      <c r="Z105" s="1"/>
      <c r="AA105" s="1"/>
      <c r="AK105" s="12"/>
      <c r="AL105" s="12"/>
    </row>
    <row r="106" spans="1:38" x14ac:dyDescent="0.3">
      <c r="A106" s="4">
        <v>98</v>
      </c>
      <c r="B106" s="1">
        <v>1E-3</v>
      </c>
      <c r="C106" s="1">
        <v>1E-3</v>
      </c>
      <c r="E106" s="4"/>
      <c r="F106" s="7"/>
      <c r="G106" s="7"/>
      <c r="I106" s="4"/>
      <c r="J106" s="7"/>
      <c r="K106" s="7"/>
      <c r="M106" s="4"/>
      <c r="N106" s="7"/>
      <c r="O106" s="7"/>
      <c r="P106" s="4"/>
      <c r="R106" s="9"/>
      <c r="S106" s="9"/>
      <c r="V106" s="1"/>
      <c r="W106" s="1"/>
      <c r="X106" s="1"/>
      <c r="Z106" s="1"/>
      <c r="AA106" s="1"/>
      <c r="AK106" s="12"/>
      <c r="AL106" s="12"/>
    </row>
    <row r="107" spans="1:38" x14ac:dyDescent="0.3">
      <c r="A107" s="4">
        <v>99</v>
      </c>
      <c r="B107" s="1">
        <v>1E-3</v>
      </c>
      <c r="C107" s="1">
        <v>1E-3</v>
      </c>
      <c r="E107" s="4"/>
      <c r="F107" s="7"/>
      <c r="G107" s="7"/>
      <c r="I107" s="4"/>
      <c r="J107" s="7"/>
      <c r="K107" s="7"/>
      <c r="M107" s="4"/>
      <c r="N107" s="7"/>
      <c r="O107" s="7"/>
      <c r="P107" s="4"/>
      <c r="R107" s="9"/>
      <c r="S107" s="9"/>
      <c r="V107" s="1"/>
      <c r="W107" s="1"/>
      <c r="X107" s="1"/>
      <c r="Z107" s="1"/>
      <c r="AA107" s="1"/>
      <c r="AK107" s="12"/>
      <c r="AL107" s="12"/>
    </row>
    <row r="108" spans="1:38" x14ac:dyDescent="0.3">
      <c r="A108" s="4">
        <v>100</v>
      </c>
      <c r="B108" s="1">
        <v>1E-3</v>
      </c>
      <c r="C108" s="1">
        <v>1E-3</v>
      </c>
      <c r="E108" s="4"/>
      <c r="F108" s="7"/>
      <c r="G108" s="7"/>
      <c r="I108" s="4"/>
      <c r="J108" s="7"/>
      <c r="K108" s="7"/>
      <c r="M108" s="4"/>
      <c r="N108" s="7"/>
      <c r="O108" s="7"/>
      <c r="P108" s="4"/>
      <c r="R108" s="9"/>
      <c r="S108" s="9"/>
      <c r="V108" s="1"/>
      <c r="W108" s="1"/>
      <c r="X108" s="1"/>
      <c r="Z108" s="1"/>
      <c r="AA108" s="1"/>
      <c r="AK108" s="12"/>
      <c r="AL108" s="12"/>
    </row>
    <row r="109" spans="1:38" x14ac:dyDescent="0.3">
      <c r="A109" s="4">
        <v>101</v>
      </c>
      <c r="B109" s="1">
        <v>1E-3</v>
      </c>
      <c r="C109" s="1">
        <v>1E-3</v>
      </c>
      <c r="E109" s="4"/>
      <c r="F109" s="7"/>
      <c r="G109" s="7"/>
      <c r="I109" s="4"/>
      <c r="J109" s="7"/>
      <c r="K109" s="7"/>
      <c r="M109" s="4"/>
      <c r="N109" s="7"/>
      <c r="O109" s="7"/>
      <c r="P109" s="4"/>
      <c r="R109" s="9"/>
      <c r="S109" s="9"/>
      <c r="V109" s="1"/>
      <c r="W109" s="1"/>
      <c r="X109" s="1"/>
      <c r="Z109" s="1"/>
      <c r="AA109" s="1"/>
      <c r="AK109" s="12"/>
      <c r="AL109" s="12"/>
    </row>
    <row r="110" spans="1:38" x14ac:dyDescent="0.3">
      <c r="A110" s="4">
        <v>102</v>
      </c>
      <c r="B110" s="1">
        <v>1E-3</v>
      </c>
      <c r="C110" s="1">
        <v>1E-3</v>
      </c>
      <c r="E110" s="4"/>
      <c r="F110" s="7"/>
      <c r="G110" s="7"/>
      <c r="I110" s="4"/>
      <c r="J110" s="7"/>
      <c r="K110" s="7"/>
      <c r="M110" s="4"/>
      <c r="N110" s="7"/>
      <c r="O110" s="7"/>
      <c r="P110" s="4"/>
      <c r="R110" s="9"/>
      <c r="S110" s="9"/>
      <c r="V110" s="1"/>
      <c r="W110" s="1"/>
      <c r="X110" s="1"/>
      <c r="Z110" s="1"/>
      <c r="AA110" s="1"/>
      <c r="AK110" s="12"/>
      <c r="AL110" s="12"/>
    </row>
    <row r="111" spans="1:38" x14ac:dyDescent="0.3">
      <c r="A111" s="4">
        <v>103</v>
      </c>
      <c r="B111" s="1">
        <v>1E-3</v>
      </c>
      <c r="C111" s="1">
        <v>1E-3</v>
      </c>
      <c r="E111" s="4"/>
      <c r="F111" s="7"/>
      <c r="G111" s="7"/>
      <c r="I111" s="4"/>
      <c r="J111" s="7"/>
      <c r="K111" s="7"/>
      <c r="M111" s="4"/>
      <c r="N111" s="7"/>
      <c r="O111" s="7"/>
      <c r="P111" s="4"/>
      <c r="R111" s="9"/>
      <c r="S111" s="9"/>
      <c r="V111" s="1"/>
      <c r="W111" s="1"/>
      <c r="X111" s="1"/>
      <c r="Z111" s="1"/>
      <c r="AA111" s="1"/>
      <c r="AK111" s="12"/>
      <c r="AL111" s="12"/>
    </row>
    <row r="112" spans="1:38" x14ac:dyDescent="0.3">
      <c r="A112" s="4">
        <v>104</v>
      </c>
      <c r="B112" s="1">
        <v>1E-3</v>
      </c>
      <c r="C112" s="1">
        <v>1E-3</v>
      </c>
      <c r="E112" s="4"/>
      <c r="F112" s="7"/>
      <c r="G112" s="7"/>
      <c r="I112" s="4"/>
      <c r="J112" s="7"/>
      <c r="K112" s="7"/>
      <c r="M112" s="4"/>
      <c r="N112" s="7"/>
      <c r="O112" s="7"/>
      <c r="P112" s="4"/>
      <c r="R112" s="9"/>
      <c r="S112" s="9"/>
      <c r="V112" s="1"/>
      <c r="W112" s="1"/>
      <c r="X112" s="1"/>
      <c r="Z112" s="1"/>
      <c r="AA112" s="1"/>
      <c r="AK112" s="12"/>
      <c r="AL112" s="12"/>
    </row>
    <row r="113" spans="1:38" x14ac:dyDescent="0.3">
      <c r="A113" s="4">
        <v>105</v>
      </c>
      <c r="B113" s="1">
        <v>1E-3</v>
      </c>
      <c r="C113" s="1">
        <v>1E-3</v>
      </c>
      <c r="E113" s="4"/>
      <c r="F113" s="7"/>
      <c r="G113" s="7"/>
      <c r="I113" s="4"/>
      <c r="J113" s="7"/>
      <c r="K113" s="7"/>
      <c r="M113" s="4"/>
      <c r="N113" s="7"/>
      <c r="O113" s="7"/>
      <c r="P113" s="4"/>
      <c r="R113" s="9"/>
      <c r="S113" s="9"/>
      <c r="V113" s="1"/>
      <c r="W113" s="1"/>
      <c r="X113" s="1"/>
      <c r="Z113" s="1"/>
      <c r="AA113" s="1"/>
      <c r="AK113" s="12"/>
      <c r="AL113" s="12"/>
    </row>
    <row r="114" spans="1:38" x14ac:dyDescent="0.3">
      <c r="A114" s="4">
        <v>106</v>
      </c>
      <c r="B114" s="1">
        <v>1E-3</v>
      </c>
      <c r="C114" s="1">
        <v>1E-3</v>
      </c>
      <c r="E114" s="4"/>
      <c r="F114" s="7"/>
      <c r="G114" s="7"/>
      <c r="I114" s="4"/>
      <c r="J114" s="7"/>
      <c r="K114" s="7"/>
      <c r="M114" s="4"/>
      <c r="N114" s="7"/>
      <c r="O114" s="7"/>
      <c r="P114" s="4"/>
      <c r="R114" s="9"/>
      <c r="S114" s="9"/>
      <c r="V114" s="1"/>
      <c r="W114" s="1"/>
      <c r="X114" s="1"/>
      <c r="Z114" s="1"/>
      <c r="AA114" s="1"/>
      <c r="AK114" s="12"/>
      <c r="AL114" s="12"/>
    </row>
    <row r="115" spans="1:38" x14ac:dyDescent="0.3">
      <c r="A115" s="4">
        <v>107</v>
      </c>
      <c r="B115" s="1">
        <v>1E-3</v>
      </c>
      <c r="C115" s="1">
        <v>1E-3</v>
      </c>
      <c r="E115" s="4"/>
      <c r="F115" s="7"/>
      <c r="G115" s="7"/>
      <c r="I115" s="4"/>
      <c r="J115" s="7"/>
      <c r="K115" s="7"/>
      <c r="M115" s="4"/>
      <c r="N115" s="7"/>
      <c r="O115" s="7"/>
      <c r="P115" s="4"/>
      <c r="R115" s="9"/>
      <c r="S115" s="9"/>
      <c r="V115" s="1"/>
      <c r="W115" s="1"/>
      <c r="X115" s="1"/>
      <c r="Z115" s="1"/>
      <c r="AA115" s="1"/>
      <c r="AK115" s="12"/>
      <c r="AL115" s="12"/>
    </row>
    <row r="116" spans="1:38" x14ac:dyDescent="0.3">
      <c r="A116" s="4">
        <v>108</v>
      </c>
      <c r="B116" s="1">
        <v>1E-3</v>
      </c>
      <c r="C116" s="1">
        <v>1E-3</v>
      </c>
      <c r="E116" s="4"/>
      <c r="F116" s="7"/>
      <c r="G116" s="7"/>
      <c r="I116" s="4"/>
      <c r="J116" s="7"/>
      <c r="K116" s="7"/>
      <c r="M116" s="4"/>
      <c r="N116" s="7"/>
      <c r="O116" s="7"/>
      <c r="P116" s="4"/>
      <c r="R116" s="9"/>
      <c r="S116" s="9"/>
      <c r="V116" s="1"/>
      <c r="W116" s="1"/>
      <c r="X116" s="1"/>
      <c r="Z116" s="1"/>
      <c r="AA116" s="1"/>
      <c r="AK116" s="12"/>
      <c r="AL116" s="12"/>
    </row>
    <row r="117" spans="1:38" x14ac:dyDescent="0.3">
      <c r="A117" s="4">
        <v>109</v>
      </c>
      <c r="B117" s="1">
        <v>1E-3</v>
      </c>
      <c r="C117" s="1">
        <v>1E-3</v>
      </c>
      <c r="E117" s="4"/>
      <c r="F117" s="7"/>
      <c r="G117" s="7"/>
      <c r="I117" s="4"/>
      <c r="J117" s="7"/>
      <c r="K117" s="7"/>
      <c r="M117" s="4"/>
      <c r="N117" s="7"/>
      <c r="O117" s="7"/>
      <c r="P117" s="4"/>
      <c r="R117" s="9"/>
      <c r="S117" s="9"/>
      <c r="V117" s="1"/>
      <c r="W117" s="1"/>
      <c r="X117" s="1"/>
      <c r="Z117" s="1"/>
      <c r="AA117" s="1"/>
      <c r="AK117" s="12"/>
      <c r="AL117" s="12"/>
    </row>
    <row r="118" spans="1:38" x14ac:dyDescent="0.3">
      <c r="A118" s="4">
        <v>110</v>
      </c>
      <c r="B118" s="1">
        <v>1E-3</v>
      </c>
      <c r="C118" s="1">
        <v>1E-3</v>
      </c>
      <c r="E118" s="4"/>
      <c r="F118" s="7"/>
      <c r="G118" s="7"/>
      <c r="I118" s="4"/>
      <c r="J118" s="7"/>
      <c r="K118" s="7"/>
      <c r="M118" s="4"/>
      <c r="N118" s="7"/>
      <c r="O118" s="7"/>
      <c r="P118" s="4"/>
      <c r="R118" s="9"/>
      <c r="S118" s="9"/>
      <c r="V118" s="1"/>
      <c r="W118" s="1"/>
      <c r="X118" s="1"/>
      <c r="Z118" s="1"/>
      <c r="AA118" s="1"/>
      <c r="AK118" s="12"/>
      <c r="AL118" s="12"/>
    </row>
    <row r="119" spans="1:38" x14ac:dyDescent="0.3">
      <c r="A119" s="4">
        <v>111</v>
      </c>
      <c r="B119" s="1">
        <v>1E-3</v>
      </c>
      <c r="C119" s="1">
        <v>1E-3</v>
      </c>
      <c r="E119" s="4"/>
      <c r="F119" s="7"/>
      <c r="G119" s="7"/>
      <c r="I119" s="4"/>
      <c r="J119" s="7"/>
      <c r="K119" s="7"/>
      <c r="M119" s="4"/>
      <c r="N119" s="7"/>
      <c r="O119" s="7"/>
      <c r="P119" s="4"/>
      <c r="R119" s="9"/>
      <c r="S119" s="9"/>
      <c r="V119" s="1"/>
      <c r="W119" s="1"/>
      <c r="X119" s="1"/>
      <c r="Z119" s="1"/>
      <c r="AA119" s="1"/>
      <c r="AK119" s="12"/>
      <c r="AL119" s="12"/>
    </row>
    <row r="120" spans="1:38" x14ac:dyDescent="0.3">
      <c r="A120" s="4">
        <v>112</v>
      </c>
      <c r="B120" s="1">
        <v>1E-3</v>
      </c>
      <c r="C120" s="1">
        <v>1E-3</v>
      </c>
      <c r="E120" s="4"/>
      <c r="F120" s="7"/>
      <c r="G120" s="7"/>
      <c r="I120" s="4"/>
      <c r="J120" s="7"/>
      <c r="K120" s="7"/>
      <c r="M120" s="4"/>
      <c r="N120" s="7"/>
      <c r="O120" s="7"/>
      <c r="P120" s="4"/>
      <c r="R120" s="9"/>
      <c r="S120" s="9"/>
      <c r="V120" s="1"/>
      <c r="W120" s="1"/>
      <c r="X120" s="1"/>
      <c r="Z120" s="1"/>
      <c r="AA120" s="1"/>
      <c r="AK120" s="12"/>
      <c r="AL120" s="12"/>
    </row>
    <row r="121" spans="1:38" x14ac:dyDescent="0.3">
      <c r="A121" s="4">
        <v>113</v>
      </c>
      <c r="B121" s="1">
        <v>1E-3</v>
      </c>
      <c r="C121" s="1">
        <v>1E-3</v>
      </c>
      <c r="E121" s="4"/>
      <c r="F121" s="7"/>
      <c r="G121" s="7"/>
      <c r="I121" s="4"/>
      <c r="J121" s="7"/>
      <c r="K121" s="7"/>
      <c r="M121" s="4"/>
      <c r="N121" s="7"/>
      <c r="O121" s="7"/>
      <c r="P121" s="4"/>
      <c r="R121" s="9"/>
      <c r="S121" s="9"/>
      <c r="V121" s="1"/>
      <c r="W121" s="1"/>
      <c r="X121" s="1"/>
      <c r="Z121" s="1"/>
      <c r="AA121" s="1"/>
      <c r="AK121" s="12"/>
      <c r="AL121" s="12"/>
    </row>
    <row r="122" spans="1:38" x14ac:dyDescent="0.3">
      <c r="A122" s="4">
        <v>114</v>
      </c>
      <c r="B122" s="1">
        <v>1E-3</v>
      </c>
      <c r="C122" s="1">
        <v>1E-3</v>
      </c>
      <c r="E122" s="4"/>
      <c r="F122" s="7"/>
      <c r="G122" s="7"/>
      <c r="I122" s="4"/>
      <c r="J122" s="7"/>
      <c r="K122" s="7"/>
      <c r="M122" s="4"/>
      <c r="N122" s="7"/>
      <c r="O122" s="7"/>
      <c r="P122" s="4"/>
      <c r="R122" s="9"/>
      <c r="S122" s="9"/>
      <c r="V122" s="1"/>
      <c r="W122" s="1"/>
      <c r="X122" s="1"/>
      <c r="Z122" s="1"/>
      <c r="AA122" s="1"/>
      <c r="AK122" s="12"/>
      <c r="AL122" s="12"/>
    </row>
    <row r="123" spans="1:38" x14ac:dyDescent="0.3">
      <c r="A123" s="4">
        <v>115</v>
      </c>
      <c r="B123" s="1">
        <v>1E-3</v>
      </c>
      <c r="C123" s="1">
        <v>1E-3</v>
      </c>
      <c r="E123" s="4"/>
      <c r="F123" s="7"/>
      <c r="G123" s="7"/>
      <c r="I123" s="4"/>
      <c r="J123" s="7"/>
      <c r="K123" s="7"/>
      <c r="M123" s="4"/>
      <c r="N123" s="7"/>
      <c r="O123" s="7"/>
      <c r="P123" s="4"/>
      <c r="R123" s="9"/>
      <c r="S123" s="9"/>
      <c r="V123" s="1"/>
      <c r="W123" s="1"/>
      <c r="X123" s="1"/>
      <c r="Z123" s="1"/>
      <c r="AA123" s="1"/>
      <c r="AK123" s="12"/>
      <c r="AL123" s="12"/>
    </row>
    <row r="124" spans="1:38" x14ac:dyDescent="0.3">
      <c r="A124" s="4">
        <v>116</v>
      </c>
      <c r="B124" s="1">
        <v>1E-3</v>
      </c>
      <c r="C124" s="1">
        <v>1E-3</v>
      </c>
      <c r="E124" s="4"/>
      <c r="F124" s="7"/>
      <c r="G124" s="7"/>
      <c r="I124" s="4"/>
      <c r="J124" s="7"/>
      <c r="K124" s="7"/>
      <c r="M124" s="4"/>
      <c r="N124" s="7"/>
      <c r="O124" s="7"/>
      <c r="P124" s="4"/>
      <c r="R124" s="9"/>
      <c r="S124" s="9"/>
      <c r="V124" s="1"/>
      <c r="W124" s="1"/>
      <c r="X124" s="1"/>
      <c r="Z124" s="1"/>
      <c r="AA124" s="1"/>
      <c r="AK124" s="12"/>
      <c r="AL124" s="12"/>
    </row>
    <row r="125" spans="1:38" x14ac:dyDescent="0.3">
      <c r="A125" s="4">
        <v>117</v>
      </c>
      <c r="B125" s="1">
        <v>1E-3</v>
      </c>
      <c r="C125" s="1">
        <v>1E-3</v>
      </c>
      <c r="E125" s="4"/>
      <c r="F125" s="7"/>
      <c r="G125" s="7"/>
      <c r="I125" s="4"/>
      <c r="J125" s="7"/>
      <c r="K125" s="7"/>
      <c r="M125" s="4"/>
      <c r="N125" s="7"/>
      <c r="O125" s="7"/>
      <c r="P125" s="4"/>
      <c r="R125" s="9"/>
      <c r="S125" s="9"/>
      <c r="V125" s="1"/>
      <c r="W125" s="1"/>
      <c r="X125" s="1"/>
      <c r="Z125" s="1"/>
      <c r="AA125" s="1"/>
      <c r="AK125" s="12"/>
      <c r="AL125" s="12"/>
    </row>
    <row r="126" spans="1:38" x14ac:dyDescent="0.3">
      <c r="A126" s="4">
        <v>118</v>
      </c>
      <c r="B126" s="1">
        <v>1E-3</v>
      </c>
      <c r="C126" s="1">
        <v>1E-3</v>
      </c>
      <c r="E126" s="4"/>
      <c r="F126" s="7"/>
      <c r="G126" s="7"/>
      <c r="I126" s="4"/>
      <c r="J126" s="7"/>
      <c r="K126" s="7"/>
      <c r="M126" s="4"/>
      <c r="N126" s="7"/>
      <c r="O126" s="7"/>
      <c r="P126" s="4"/>
      <c r="R126" s="9"/>
      <c r="S126" s="9"/>
      <c r="V126" s="1"/>
      <c r="W126" s="1"/>
      <c r="X126" s="1"/>
      <c r="Z126" s="1"/>
      <c r="AA126" s="1"/>
      <c r="AK126" s="12"/>
      <c r="AL126" s="12"/>
    </row>
    <row r="127" spans="1:38" ht="15" thickBot="1" x14ac:dyDescent="0.35">
      <c r="A127" s="4">
        <v>119</v>
      </c>
      <c r="B127" s="45">
        <v>1E-3</v>
      </c>
      <c r="C127" s="45">
        <v>1E-3</v>
      </c>
      <c r="E127" s="4"/>
      <c r="F127" s="7"/>
      <c r="G127" s="7"/>
      <c r="I127" s="4"/>
      <c r="J127" s="7"/>
      <c r="K127" s="7"/>
      <c r="M127" s="4"/>
      <c r="N127" s="7"/>
      <c r="O127" s="7"/>
      <c r="P127" s="4"/>
      <c r="R127" s="9"/>
      <c r="S127" s="9"/>
      <c r="V127" s="1"/>
      <c r="W127" s="1"/>
      <c r="X127" s="1"/>
      <c r="Z127" s="1"/>
      <c r="AA127" s="1"/>
      <c r="AK127" s="12"/>
      <c r="AL127" s="12"/>
    </row>
    <row r="128" spans="1:38" x14ac:dyDescent="0.3">
      <c r="C128" s="1"/>
    </row>
  </sheetData>
  <mergeCells count="5">
    <mergeCell ref="B5:C5"/>
    <mergeCell ref="F5:G5"/>
    <mergeCell ref="J5:K5"/>
    <mergeCell ref="N5:O5"/>
    <mergeCell ref="R5:S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AU124"/>
  <sheetViews>
    <sheetView workbookViewId="0"/>
  </sheetViews>
  <sheetFormatPr defaultRowHeight="14.4" x14ac:dyDescent="0.3"/>
  <cols>
    <col min="1" max="3" width="8.44140625" style="19" customWidth="1"/>
    <col min="4" max="5" width="8.44140625" style="81" customWidth="1"/>
    <col min="6" max="7" width="8.44140625" style="19" customWidth="1"/>
    <col min="8" max="9" width="8.44140625" style="44" customWidth="1"/>
    <col min="10" max="13" width="8.44140625" style="19" customWidth="1"/>
    <col min="14" max="15" width="8.44140625" style="44" customWidth="1"/>
    <col min="16" max="25" width="8.44140625" style="19" customWidth="1"/>
    <col min="26" max="26" width="9.5546875" style="24" customWidth="1"/>
    <col min="27" max="27" width="9.21875" style="24" bestFit="1" customWidth="1"/>
    <col min="28" max="29" width="8.77734375" style="24"/>
    <col min="32" max="32" width="8.77734375" style="24" customWidth="1"/>
    <col min="33" max="33" width="10.21875" style="24" customWidth="1"/>
    <col min="34" max="45" width="8.77734375" style="24"/>
    <col min="46" max="46" width="10.44140625" style="24" bestFit="1" customWidth="1"/>
    <col min="47" max="47" width="11.77734375" style="24" bestFit="1" customWidth="1"/>
  </cols>
  <sheetData>
    <row r="2" spans="1:47" ht="15" thickBot="1" x14ac:dyDescent="0.35"/>
    <row r="3" spans="1:47" x14ac:dyDescent="0.3">
      <c r="B3" s="88">
        <v>2023</v>
      </c>
      <c r="C3" s="89"/>
      <c r="D3" s="89"/>
      <c r="E3" s="89"/>
      <c r="F3" s="89"/>
      <c r="G3" s="90"/>
      <c r="H3" s="88">
        <v>2022</v>
      </c>
      <c r="I3" s="89"/>
      <c r="J3" s="89"/>
      <c r="K3" s="89"/>
      <c r="L3" s="89"/>
      <c r="M3" s="90"/>
      <c r="N3" s="88">
        <v>2021</v>
      </c>
      <c r="O3" s="89"/>
      <c r="P3" s="89"/>
      <c r="Q3" s="89"/>
      <c r="R3" s="89"/>
      <c r="S3" s="90"/>
      <c r="T3" s="88">
        <v>2020</v>
      </c>
      <c r="U3" s="89"/>
      <c r="V3" s="89"/>
      <c r="W3" s="89"/>
      <c r="X3" s="89"/>
      <c r="Y3" s="90"/>
      <c r="Z3" s="88">
        <v>2019</v>
      </c>
      <c r="AA3" s="89"/>
      <c r="AB3" s="89"/>
      <c r="AC3" s="89"/>
      <c r="AD3" s="89"/>
      <c r="AE3" s="90"/>
      <c r="AF3" s="88">
        <v>2018</v>
      </c>
      <c r="AG3" s="89"/>
      <c r="AH3" s="89"/>
      <c r="AI3" s="89"/>
      <c r="AJ3" s="89"/>
      <c r="AK3" s="90"/>
      <c r="AL3" s="88">
        <v>2017</v>
      </c>
      <c r="AM3" s="89"/>
      <c r="AN3" s="89"/>
      <c r="AO3" s="89"/>
      <c r="AP3" s="89"/>
      <c r="AQ3" s="89"/>
      <c r="AR3" s="91">
        <v>2016</v>
      </c>
      <c r="AS3" s="92"/>
      <c r="AT3" s="92"/>
      <c r="AU3" s="93"/>
    </row>
    <row r="4" spans="1:47" s="37" customFormat="1" ht="57.6" x14ac:dyDescent="0.3">
      <c r="A4" s="33" t="s">
        <v>1</v>
      </c>
      <c r="B4" s="42" t="s">
        <v>31</v>
      </c>
      <c r="C4" s="43" t="s">
        <v>32</v>
      </c>
      <c r="D4" s="82" t="s">
        <v>2</v>
      </c>
      <c r="E4" s="82" t="s">
        <v>3</v>
      </c>
      <c r="F4" s="39" t="s">
        <v>12</v>
      </c>
      <c r="G4" s="40" t="s">
        <v>13</v>
      </c>
      <c r="H4" s="42" t="s">
        <v>29</v>
      </c>
      <c r="I4" s="43" t="s">
        <v>30</v>
      </c>
      <c r="J4" s="36" t="s">
        <v>2</v>
      </c>
      <c r="K4" s="36" t="s">
        <v>3</v>
      </c>
      <c r="L4" s="39" t="s">
        <v>12</v>
      </c>
      <c r="M4" s="40" t="s">
        <v>13</v>
      </c>
      <c r="N4" s="42" t="s">
        <v>16</v>
      </c>
      <c r="O4" s="43" t="s">
        <v>17</v>
      </c>
      <c r="P4" s="36" t="s">
        <v>2</v>
      </c>
      <c r="Q4" s="36" t="s">
        <v>3</v>
      </c>
      <c r="R4" s="39" t="s">
        <v>12</v>
      </c>
      <c r="S4" s="40" t="s">
        <v>13</v>
      </c>
      <c r="T4" s="42" t="s">
        <v>14</v>
      </c>
      <c r="U4" s="43" t="s">
        <v>15</v>
      </c>
      <c r="V4" s="36" t="s">
        <v>2</v>
      </c>
      <c r="W4" s="36" t="s">
        <v>3</v>
      </c>
      <c r="X4" s="39" t="s">
        <v>12</v>
      </c>
      <c r="Y4" s="40" t="s">
        <v>13</v>
      </c>
      <c r="Z4" s="34" t="s">
        <v>4</v>
      </c>
      <c r="AA4" s="35" t="s">
        <v>5</v>
      </c>
      <c r="AB4" s="36" t="s">
        <v>2</v>
      </c>
      <c r="AC4" s="36" t="s">
        <v>3</v>
      </c>
      <c r="AD4" s="39" t="s">
        <v>12</v>
      </c>
      <c r="AE4" s="40" t="s">
        <v>13</v>
      </c>
      <c r="AF4" s="34" t="s">
        <v>6</v>
      </c>
      <c r="AG4" s="35" t="s">
        <v>7</v>
      </c>
      <c r="AH4" s="36" t="s">
        <v>2</v>
      </c>
      <c r="AI4" s="36" t="s">
        <v>3</v>
      </c>
      <c r="AJ4" s="39" t="s">
        <v>12</v>
      </c>
      <c r="AK4" s="40" t="s">
        <v>13</v>
      </c>
      <c r="AL4" s="34" t="s">
        <v>8</v>
      </c>
      <c r="AM4" s="35" t="s">
        <v>9</v>
      </c>
      <c r="AN4" s="36" t="s">
        <v>2</v>
      </c>
      <c r="AO4" s="36" t="s">
        <v>3</v>
      </c>
      <c r="AP4" s="39" t="s">
        <v>12</v>
      </c>
      <c r="AQ4" s="40" t="s">
        <v>13</v>
      </c>
      <c r="AR4" s="34" t="s">
        <v>10</v>
      </c>
      <c r="AS4" s="35" t="s">
        <v>11</v>
      </c>
      <c r="AT4" s="36" t="s">
        <v>2</v>
      </c>
      <c r="AU4" s="38" t="s">
        <v>3</v>
      </c>
    </row>
    <row r="5" spans="1:47" x14ac:dyDescent="0.3">
      <c r="A5" s="21">
        <v>0</v>
      </c>
      <c r="B5" s="24">
        <v>6.8326130940476806E-3</v>
      </c>
      <c r="C5" s="24">
        <v>5.6209927580940415E-3</v>
      </c>
      <c r="D5" s="83">
        <f>(1-B5)^8.5</f>
        <v>0.94338903666898877</v>
      </c>
      <c r="E5" s="83">
        <f>(1-C5)^8.5</f>
        <v>0.95321649894726412</v>
      </c>
      <c r="F5" s="29">
        <f>-J5+D5</f>
        <v>-5.2867051498215134E-2</v>
      </c>
      <c r="G5" s="29">
        <f>-K5+E5</f>
        <v>-3.9307831415474115E-2</v>
      </c>
      <c r="H5" s="24">
        <v>5.0000000000000001E-4</v>
      </c>
      <c r="I5" s="24">
        <v>1E-3</v>
      </c>
      <c r="J5" s="25">
        <f>(1-H5)^7.5</f>
        <v>0.9962560881672039</v>
      </c>
      <c r="K5" s="25">
        <f>(1-I5)^7.5</f>
        <v>0.99252433036273824</v>
      </c>
      <c r="L5" s="29">
        <f>-P5+J5</f>
        <v>1.4379199061258507E-2</v>
      </c>
      <c r="M5" s="29">
        <f>-Q5+K5</f>
        <v>1.8808737353010696E-2</v>
      </c>
      <c r="N5" s="24">
        <v>2.8097906660825055E-3</v>
      </c>
      <c r="O5" s="24">
        <v>4.0894640352392049E-3</v>
      </c>
      <c r="P5" s="25">
        <f t="shared" ref="P5:P36" si="0">(1-N5)^6.5</f>
        <v>0.98187688910594539</v>
      </c>
      <c r="Q5" s="25">
        <f t="shared" ref="Q5:Q36" si="1">(1-O5)^6.5</f>
        <v>0.97371559300972754</v>
      </c>
      <c r="R5" s="29">
        <f>-V5+P5</f>
        <v>2.001887695665272E-2</v>
      </c>
      <c r="S5" s="29">
        <f>-W5+Q5</f>
        <v>3.774157897898478E-3</v>
      </c>
      <c r="T5" s="31">
        <v>7.0456866216945637E-3</v>
      </c>
      <c r="U5" s="24">
        <v>5.533648192912374E-3</v>
      </c>
      <c r="V5" s="25">
        <f>(1-T5)^5.5</f>
        <v>0.96185801214929267</v>
      </c>
      <c r="W5" s="25">
        <f>(1-U5)^5.5</f>
        <v>0.96994143511182906</v>
      </c>
      <c r="X5" s="29">
        <f>-AB5+V5</f>
        <v>4.2254351296113768E-3</v>
      </c>
      <c r="Y5" s="29">
        <f>-AC5+W5</f>
        <v>1.8311289632357841E-3</v>
      </c>
      <c r="Z5" s="31">
        <v>9.5741192200842398E-3</v>
      </c>
      <c r="AA5" s="25">
        <v>7.1761819242751688E-3</v>
      </c>
      <c r="AB5" s="25">
        <f>(1-Z5)^4.5</f>
        <v>0.9576325770196813</v>
      </c>
      <c r="AC5" s="25">
        <f>(1-AA5)^4.5</f>
        <v>0.96811030614859328</v>
      </c>
      <c r="AD5" s="29">
        <f>-AH5+AB5</f>
        <v>5.7810690005485332E-3</v>
      </c>
      <c r="AE5" s="29">
        <f>-AI5+AC5</f>
        <v>9.6733567711926316E-4</v>
      </c>
      <c r="AF5" s="31">
        <v>1.4E-2</v>
      </c>
      <c r="AG5" s="25">
        <v>9.4999999999999998E-3</v>
      </c>
      <c r="AH5" s="25">
        <f>(1-AF5)^3.5</f>
        <v>0.95185150801913276</v>
      </c>
      <c r="AI5" s="25">
        <f>(1-AG5)^3.5</f>
        <v>0.96714297047147402</v>
      </c>
      <c r="AJ5" s="30">
        <f>-AN5+AH5</f>
        <v>-1.3515132973902499E-2</v>
      </c>
      <c r="AK5" s="30">
        <f>-AO5+AI5</f>
        <v>-9.2759800297617101E-3</v>
      </c>
      <c r="AL5" s="31">
        <v>1.4E-2</v>
      </c>
      <c r="AM5" s="25">
        <v>9.4999999999999998E-3</v>
      </c>
      <c r="AN5" s="25">
        <f t="shared" ref="AN5:AN68" si="2">(1-AL5)^2.5</f>
        <v>0.96536664099303526</v>
      </c>
      <c r="AO5" s="25">
        <f t="shared" ref="AO5:AO68" si="3">(1-AM5)^2.5</f>
        <v>0.97641895050123573</v>
      </c>
      <c r="AP5" s="30">
        <f>-AT5+AN5</f>
        <v>-7.0121012545522055E-3</v>
      </c>
      <c r="AQ5" s="30">
        <f>-AU5+AO5</f>
        <v>-1.1656366317652767E-3</v>
      </c>
      <c r="AR5" s="31">
        <v>1.8499999999999999E-2</v>
      </c>
      <c r="AS5" s="25">
        <v>1.4999999999999999E-2</v>
      </c>
      <c r="AT5" s="25">
        <f>(1-AR5)^1.5</f>
        <v>0.97237874224758747</v>
      </c>
      <c r="AU5" s="26">
        <f>(1-AS5)^1.5</f>
        <v>0.977584587133001</v>
      </c>
    </row>
    <row r="6" spans="1:47" x14ac:dyDescent="0.3">
      <c r="A6" s="21">
        <v>1</v>
      </c>
      <c r="B6" s="24">
        <v>6.8326130940476806E-3</v>
      </c>
      <c r="C6" s="24">
        <v>5.6209927580940415E-3</v>
      </c>
      <c r="D6" s="83">
        <f t="shared" ref="D6:D69" si="4">(1-B6)^8.5</f>
        <v>0.94338903666898877</v>
      </c>
      <c r="E6" s="83">
        <f t="shared" ref="E6:E69" si="5">(1-C6)^8.5</f>
        <v>0.95321649894726412</v>
      </c>
      <c r="F6" s="29">
        <f t="shared" ref="F6:F69" si="6">-J6+D6</f>
        <v>-5.2867051498215134E-2</v>
      </c>
      <c r="G6" s="29">
        <f t="shared" ref="G6:G69" si="7">-K6+E6</f>
        <v>-3.9307831415474115E-2</v>
      </c>
      <c r="H6" s="24">
        <v>5.0000000000000001E-4</v>
      </c>
      <c r="I6" s="24">
        <v>1E-3</v>
      </c>
      <c r="J6" s="25">
        <f t="shared" ref="J6:J69" si="8">(1-H6)^7.5</f>
        <v>0.9962560881672039</v>
      </c>
      <c r="K6" s="25">
        <f t="shared" ref="K6:K69" si="9">(1-I6)^7.5</f>
        <v>0.99252433036273824</v>
      </c>
      <c r="L6" s="29">
        <f t="shared" ref="L6:L69" si="10">-P6+J6</f>
        <v>1.4379199061258507E-2</v>
      </c>
      <c r="M6" s="29">
        <f t="shared" ref="M6:M69" si="11">-Q6+K6</f>
        <v>1.8808737353010696E-2</v>
      </c>
      <c r="N6" s="24">
        <v>2.8097906660825055E-3</v>
      </c>
      <c r="O6" s="24">
        <v>4.0894640352392049E-3</v>
      </c>
      <c r="P6" s="25">
        <f t="shared" si="0"/>
        <v>0.98187688910594539</v>
      </c>
      <c r="Q6" s="25">
        <f t="shared" si="1"/>
        <v>0.97371559300972754</v>
      </c>
      <c r="R6" s="29">
        <f t="shared" ref="R6:R69" si="12">-V6+P6</f>
        <v>2.001887695665272E-2</v>
      </c>
      <c r="S6" s="29">
        <f t="shared" ref="S6:S69" si="13">-W6+Q6</f>
        <v>3.774157897898478E-3</v>
      </c>
      <c r="T6" s="31">
        <v>7.0456866216945637E-3</v>
      </c>
      <c r="U6" s="24">
        <v>5.533648192912374E-3</v>
      </c>
      <c r="V6" s="25">
        <f t="shared" ref="V6:V69" si="14">(1-T6)^5.5</f>
        <v>0.96185801214929267</v>
      </c>
      <c r="W6" s="25">
        <f t="shared" ref="W6:W69" si="15">(1-U6)^5.5</f>
        <v>0.96994143511182906</v>
      </c>
      <c r="X6" s="29">
        <f t="shared" ref="X6:X69" si="16">-AB6+V6</f>
        <v>4.2254351296113768E-3</v>
      </c>
      <c r="Y6" s="29">
        <f t="shared" ref="Y6:Y69" si="17">-AC6+W6</f>
        <v>1.8311289632357841E-3</v>
      </c>
      <c r="Z6" s="31">
        <v>9.5741192200842398E-3</v>
      </c>
      <c r="AA6" s="25">
        <v>7.1761819242751688E-3</v>
      </c>
      <c r="AB6" s="25">
        <f t="shared" ref="AB6:AB69" si="18">(1-Z6)^4.5</f>
        <v>0.9576325770196813</v>
      </c>
      <c r="AC6" s="25">
        <f t="shared" ref="AC6:AC69" si="19">(1-AA6)^4.5</f>
        <v>0.96811030614859328</v>
      </c>
      <c r="AD6" s="29">
        <f t="shared" ref="AD6:AD69" si="20">-AH6+AB6</f>
        <v>5.7810690005485332E-3</v>
      </c>
      <c r="AE6" s="29">
        <f t="shared" ref="AE6:AE69" si="21">-AI6+AC6</f>
        <v>9.6733567711926316E-4</v>
      </c>
      <c r="AF6" s="31">
        <v>1.4E-2</v>
      </c>
      <c r="AG6" s="25">
        <v>9.4999999999999998E-3</v>
      </c>
      <c r="AH6" s="25">
        <f t="shared" ref="AH6:AH69" si="22">(1-AF6)^3.5</f>
        <v>0.95185150801913276</v>
      </c>
      <c r="AI6" s="25">
        <f t="shared" ref="AI6:AI69" si="23">(1-AG6)^3.5</f>
        <v>0.96714297047147402</v>
      </c>
      <c r="AJ6" s="30">
        <f t="shared" ref="AJ6:AJ69" si="24">-AN6+AH6</f>
        <v>-1.3515132973902499E-2</v>
      </c>
      <c r="AK6" s="30">
        <f t="shared" ref="AK6:AK69" si="25">-AO6+AI6</f>
        <v>-9.2759800297617101E-3</v>
      </c>
      <c r="AL6" s="31">
        <v>1.4E-2</v>
      </c>
      <c r="AM6" s="25">
        <v>9.4999999999999998E-3</v>
      </c>
      <c r="AN6" s="25">
        <f t="shared" si="2"/>
        <v>0.96536664099303526</v>
      </c>
      <c r="AO6" s="25">
        <f t="shared" si="3"/>
        <v>0.97641895050123573</v>
      </c>
      <c r="AP6" s="30">
        <f t="shared" ref="AP6:AP69" si="26">-AT6+AN6</f>
        <v>-7.0121012545522055E-3</v>
      </c>
      <c r="AQ6" s="30">
        <f t="shared" ref="AQ6:AQ69" si="27">-AU6+AO6</f>
        <v>-1.1656366317652767E-3</v>
      </c>
      <c r="AR6" s="31">
        <v>1.8499999999999999E-2</v>
      </c>
      <c r="AS6" s="25">
        <v>1.4999999999999999E-2</v>
      </c>
      <c r="AT6" s="25">
        <f t="shared" ref="AT6:AT69" si="28">(1-AR6)^1.5</f>
        <v>0.97237874224758747</v>
      </c>
      <c r="AU6" s="26">
        <f t="shared" ref="AU6:AU69" si="29">(1-AS6)^1.5</f>
        <v>0.977584587133001</v>
      </c>
    </row>
    <row r="7" spans="1:47" x14ac:dyDescent="0.3">
      <c r="A7" s="21">
        <v>2</v>
      </c>
      <c r="B7" s="24">
        <v>6.8326130940476806E-3</v>
      </c>
      <c r="C7" s="24">
        <v>5.6209927580940415E-3</v>
      </c>
      <c r="D7" s="83">
        <f t="shared" si="4"/>
        <v>0.94338903666898877</v>
      </c>
      <c r="E7" s="83">
        <f t="shared" si="5"/>
        <v>0.95321649894726412</v>
      </c>
      <c r="F7" s="29">
        <f t="shared" si="6"/>
        <v>-5.2867051498215134E-2</v>
      </c>
      <c r="G7" s="29">
        <f t="shared" si="7"/>
        <v>-3.9307831415474115E-2</v>
      </c>
      <c r="H7" s="24">
        <v>5.0000000000000001E-4</v>
      </c>
      <c r="I7" s="24">
        <v>1E-3</v>
      </c>
      <c r="J7" s="25">
        <f t="shared" si="8"/>
        <v>0.9962560881672039</v>
      </c>
      <c r="K7" s="25">
        <f t="shared" si="9"/>
        <v>0.99252433036273824</v>
      </c>
      <c r="L7" s="29">
        <f t="shared" si="10"/>
        <v>1.4379199061258507E-2</v>
      </c>
      <c r="M7" s="29">
        <f t="shared" si="11"/>
        <v>1.8808737353010696E-2</v>
      </c>
      <c r="N7" s="24">
        <v>2.8097906660825055E-3</v>
      </c>
      <c r="O7" s="24">
        <v>4.0894640352392049E-3</v>
      </c>
      <c r="P7" s="25">
        <f t="shared" si="0"/>
        <v>0.98187688910594539</v>
      </c>
      <c r="Q7" s="25">
        <f t="shared" si="1"/>
        <v>0.97371559300972754</v>
      </c>
      <c r="R7" s="29">
        <f t="shared" si="12"/>
        <v>2.001887695665272E-2</v>
      </c>
      <c r="S7" s="29">
        <f t="shared" si="13"/>
        <v>3.774157897898478E-3</v>
      </c>
      <c r="T7" s="31">
        <v>7.0456866216945637E-3</v>
      </c>
      <c r="U7" s="24">
        <v>5.533648192912374E-3</v>
      </c>
      <c r="V7" s="25">
        <f t="shared" si="14"/>
        <v>0.96185801214929267</v>
      </c>
      <c r="W7" s="25">
        <f t="shared" si="15"/>
        <v>0.96994143511182906</v>
      </c>
      <c r="X7" s="29">
        <f t="shared" si="16"/>
        <v>4.2254351296113768E-3</v>
      </c>
      <c r="Y7" s="29">
        <f t="shared" si="17"/>
        <v>1.8311289632357841E-3</v>
      </c>
      <c r="Z7" s="31">
        <v>9.5741192200842398E-3</v>
      </c>
      <c r="AA7" s="25">
        <v>7.1761819242751688E-3</v>
      </c>
      <c r="AB7" s="25">
        <f t="shared" si="18"/>
        <v>0.9576325770196813</v>
      </c>
      <c r="AC7" s="25">
        <f t="shared" si="19"/>
        <v>0.96811030614859328</v>
      </c>
      <c r="AD7" s="29">
        <f t="shared" si="20"/>
        <v>5.7810690005485332E-3</v>
      </c>
      <c r="AE7" s="29">
        <f t="shared" si="21"/>
        <v>9.6733567711926316E-4</v>
      </c>
      <c r="AF7" s="31">
        <v>1.4E-2</v>
      </c>
      <c r="AG7" s="25">
        <v>9.4999999999999998E-3</v>
      </c>
      <c r="AH7" s="25">
        <f t="shared" si="22"/>
        <v>0.95185150801913276</v>
      </c>
      <c r="AI7" s="25">
        <f t="shared" si="23"/>
        <v>0.96714297047147402</v>
      </c>
      <c r="AJ7" s="30">
        <f t="shared" si="24"/>
        <v>-1.3515132973902499E-2</v>
      </c>
      <c r="AK7" s="30">
        <f t="shared" si="25"/>
        <v>-9.2759800297617101E-3</v>
      </c>
      <c r="AL7" s="31">
        <v>1.4E-2</v>
      </c>
      <c r="AM7" s="25">
        <v>9.4999999999999998E-3</v>
      </c>
      <c r="AN7" s="25">
        <f t="shared" si="2"/>
        <v>0.96536664099303526</v>
      </c>
      <c r="AO7" s="25">
        <f t="shared" si="3"/>
        <v>0.97641895050123573</v>
      </c>
      <c r="AP7" s="30">
        <f t="shared" si="26"/>
        <v>-7.0121012545522055E-3</v>
      </c>
      <c r="AQ7" s="30">
        <f t="shared" si="27"/>
        <v>-1.1656366317652767E-3</v>
      </c>
      <c r="AR7" s="31">
        <v>1.8499999999999999E-2</v>
      </c>
      <c r="AS7" s="25">
        <v>1.4999999999999999E-2</v>
      </c>
      <c r="AT7" s="25">
        <f t="shared" si="28"/>
        <v>0.97237874224758747</v>
      </c>
      <c r="AU7" s="26">
        <f t="shared" si="29"/>
        <v>0.977584587133001</v>
      </c>
    </row>
    <row r="8" spans="1:47" x14ac:dyDescent="0.3">
      <c r="A8" s="21">
        <v>3</v>
      </c>
      <c r="B8" s="24">
        <v>6.8326130940476806E-3</v>
      </c>
      <c r="C8" s="24">
        <v>5.6209927580940415E-3</v>
      </c>
      <c r="D8" s="83">
        <f t="shared" si="4"/>
        <v>0.94338903666898877</v>
      </c>
      <c r="E8" s="83">
        <f t="shared" si="5"/>
        <v>0.95321649894726412</v>
      </c>
      <c r="F8" s="29">
        <f t="shared" si="6"/>
        <v>-5.2867051498215134E-2</v>
      </c>
      <c r="G8" s="29">
        <f t="shared" si="7"/>
        <v>-3.9307831415474115E-2</v>
      </c>
      <c r="H8" s="24">
        <v>5.0000000000000001E-4</v>
      </c>
      <c r="I8" s="24">
        <v>1E-3</v>
      </c>
      <c r="J8" s="25">
        <f t="shared" si="8"/>
        <v>0.9962560881672039</v>
      </c>
      <c r="K8" s="25">
        <f t="shared" si="9"/>
        <v>0.99252433036273824</v>
      </c>
      <c r="L8" s="29">
        <f t="shared" si="10"/>
        <v>1.4379199061258507E-2</v>
      </c>
      <c r="M8" s="29">
        <f t="shared" si="11"/>
        <v>1.8808737353010696E-2</v>
      </c>
      <c r="N8" s="24">
        <v>2.8097906660825055E-3</v>
      </c>
      <c r="O8" s="24">
        <v>4.0894640352392049E-3</v>
      </c>
      <c r="P8" s="25">
        <f t="shared" si="0"/>
        <v>0.98187688910594539</v>
      </c>
      <c r="Q8" s="25">
        <f t="shared" si="1"/>
        <v>0.97371559300972754</v>
      </c>
      <c r="R8" s="29">
        <f t="shared" si="12"/>
        <v>2.001887695665272E-2</v>
      </c>
      <c r="S8" s="29">
        <f t="shared" si="13"/>
        <v>3.774157897898478E-3</v>
      </c>
      <c r="T8" s="31">
        <v>7.0456866216945637E-3</v>
      </c>
      <c r="U8" s="24">
        <v>5.533648192912374E-3</v>
      </c>
      <c r="V8" s="25">
        <f t="shared" si="14"/>
        <v>0.96185801214929267</v>
      </c>
      <c r="W8" s="25">
        <f t="shared" si="15"/>
        <v>0.96994143511182906</v>
      </c>
      <c r="X8" s="29">
        <f t="shared" si="16"/>
        <v>4.2254351296113768E-3</v>
      </c>
      <c r="Y8" s="29">
        <f t="shared" si="17"/>
        <v>1.8311289632357841E-3</v>
      </c>
      <c r="Z8" s="31">
        <v>9.5741192200842398E-3</v>
      </c>
      <c r="AA8" s="25">
        <v>7.1761819242751688E-3</v>
      </c>
      <c r="AB8" s="25">
        <f t="shared" si="18"/>
        <v>0.9576325770196813</v>
      </c>
      <c r="AC8" s="25">
        <f t="shared" si="19"/>
        <v>0.96811030614859328</v>
      </c>
      <c r="AD8" s="29">
        <f t="shared" si="20"/>
        <v>5.7810690005485332E-3</v>
      </c>
      <c r="AE8" s="29">
        <f t="shared" si="21"/>
        <v>9.6733567711926316E-4</v>
      </c>
      <c r="AF8" s="31">
        <v>1.4E-2</v>
      </c>
      <c r="AG8" s="25">
        <v>9.4999999999999998E-3</v>
      </c>
      <c r="AH8" s="25">
        <f t="shared" si="22"/>
        <v>0.95185150801913276</v>
      </c>
      <c r="AI8" s="25">
        <f t="shared" si="23"/>
        <v>0.96714297047147402</v>
      </c>
      <c r="AJ8" s="30">
        <f t="shared" si="24"/>
        <v>-1.3515132973902499E-2</v>
      </c>
      <c r="AK8" s="30">
        <f t="shared" si="25"/>
        <v>-9.2759800297617101E-3</v>
      </c>
      <c r="AL8" s="31">
        <v>1.4E-2</v>
      </c>
      <c r="AM8" s="25">
        <v>9.4999999999999998E-3</v>
      </c>
      <c r="AN8" s="25">
        <f t="shared" si="2"/>
        <v>0.96536664099303526</v>
      </c>
      <c r="AO8" s="25">
        <f t="shared" si="3"/>
        <v>0.97641895050123573</v>
      </c>
      <c r="AP8" s="30">
        <f t="shared" si="26"/>
        <v>-7.0121012545522055E-3</v>
      </c>
      <c r="AQ8" s="30">
        <f t="shared" si="27"/>
        <v>-1.1656366317652767E-3</v>
      </c>
      <c r="AR8" s="31">
        <v>1.8499999999999999E-2</v>
      </c>
      <c r="AS8" s="25">
        <v>1.4999999999999999E-2</v>
      </c>
      <c r="AT8" s="25">
        <f t="shared" si="28"/>
        <v>0.97237874224758747</v>
      </c>
      <c r="AU8" s="26">
        <f t="shared" si="29"/>
        <v>0.977584587133001</v>
      </c>
    </row>
    <row r="9" spans="1:47" x14ac:dyDescent="0.3">
      <c r="A9" s="21">
        <v>4</v>
      </c>
      <c r="B9" s="24">
        <v>6.8326130940476806E-3</v>
      </c>
      <c r="C9" s="24">
        <v>5.6209927580940415E-3</v>
      </c>
      <c r="D9" s="83">
        <f t="shared" si="4"/>
        <v>0.94338903666898877</v>
      </c>
      <c r="E9" s="83">
        <f t="shared" si="5"/>
        <v>0.95321649894726412</v>
      </c>
      <c r="F9" s="29">
        <f t="shared" si="6"/>
        <v>-5.2867051498215134E-2</v>
      </c>
      <c r="G9" s="29">
        <f t="shared" si="7"/>
        <v>-3.9307831415474115E-2</v>
      </c>
      <c r="H9" s="24">
        <v>5.0000000000000001E-4</v>
      </c>
      <c r="I9" s="24">
        <v>1E-3</v>
      </c>
      <c r="J9" s="25">
        <f t="shared" si="8"/>
        <v>0.9962560881672039</v>
      </c>
      <c r="K9" s="25">
        <f t="shared" si="9"/>
        <v>0.99252433036273824</v>
      </c>
      <c r="L9" s="29">
        <f t="shared" si="10"/>
        <v>1.4379199061258507E-2</v>
      </c>
      <c r="M9" s="29">
        <f t="shared" si="11"/>
        <v>1.8808737353010696E-2</v>
      </c>
      <c r="N9" s="24">
        <v>2.8097906660825055E-3</v>
      </c>
      <c r="O9" s="24">
        <v>4.0894640352392049E-3</v>
      </c>
      <c r="P9" s="25">
        <f t="shared" si="0"/>
        <v>0.98187688910594539</v>
      </c>
      <c r="Q9" s="25">
        <f t="shared" si="1"/>
        <v>0.97371559300972754</v>
      </c>
      <c r="R9" s="29">
        <f t="shared" si="12"/>
        <v>2.001887695665272E-2</v>
      </c>
      <c r="S9" s="29">
        <f t="shared" si="13"/>
        <v>3.774157897898478E-3</v>
      </c>
      <c r="T9" s="31">
        <v>7.0456866216945637E-3</v>
      </c>
      <c r="U9" s="24">
        <v>5.533648192912374E-3</v>
      </c>
      <c r="V9" s="25">
        <f t="shared" si="14"/>
        <v>0.96185801214929267</v>
      </c>
      <c r="W9" s="25">
        <f t="shared" si="15"/>
        <v>0.96994143511182906</v>
      </c>
      <c r="X9" s="29">
        <f t="shared" si="16"/>
        <v>4.2254351296113768E-3</v>
      </c>
      <c r="Y9" s="29">
        <f t="shared" si="17"/>
        <v>1.8311289632357841E-3</v>
      </c>
      <c r="Z9" s="31">
        <v>9.5741192200842398E-3</v>
      </c>
      <c r="AA9" s="25">
        <v>7.1761819242751688E-3</v>
      </c>
      <c r="AB9" s="25">
        <f t="shared" si="18"/>
        <v>0.9576325770196813</v>
      </c>
      <c r="AC9" s="25">
        <f t="shared" si="19"/>
        <v>0.96811030614859328</v>
      </c>
      <c r="AD9" s="29">
        <f t="shared" si="20"/>
        <v>5.7810690005485332E-3</v>
      </c>
      <c r="AE9" s="29">
        <f t="shared" si="21"/>
        <v>9.6733567711926316E-4</v>
      </c>
      <c r="AF9" s="31">
        <v>1.4E-2</v>
      </c>
      <c r="AG9" s="25">
        <v>9.4999999999999998E-3</v>
      </c>
      <c r="AH9" s="25">
        <f t="shared" si="22"/>
        <v>0.95185150801913276</v>
      </c>
      <c r="AI9" s="25">
        <f t="shared" si="23"/>
        <v>0.96714297047147402</v>
      </c>
      <c r="AJ9" s="30">
        <f t="shared" si="24"/>
        <v>-1.3515132973902499E-2</v>
      </c>
      <c r="AK9" s="30">
        <f t="shared" si="25"/>
        <v>-9.2759800297617101E-3</v>
      </c>
      <c r="AL9" s="31">
        <v>1.4E-2</v>
      </c>
      <c r="AM9" s="25">
        <v>9.4999999999999998E-3</v>
      </c>
      <c r="AN9" s="25">
        <f t="shared" si="2"/>
        <v>0.96536664099303526</v>
      </c>
      <c r="AO9" s="25">
        <f t="shared" si="3"/>
        <v>0.97641895050123573</v>
      </c>
      <c r="AP9" s="30">
        <f t="shared" si="26"/>
        <v>-7.0121012545522055E-3</v>
      </c>
      <c r="AQ9" s="30">
        <f t="shared" si="27"/>
        <v>-1.1656366317652767E-3</v>
      </c>
      <c r="AR9" s="31">
        <v>1.8499999999999999E-2</v>
      </c>
      <c r="AS9" s="25">
        <v>1.4999999999999999E-2</v>
      </c>
      <c r="AT9" s="25">
        <f t="shared" si="28"/>
        <v>0.97237874224758747</v>
      </c>
      <c r="AU9" s="26">
        <f t="shared" si="29"/>
        <v>0.977584587133001</v>
      </c>
    </row>
    <row r="10" spans="1:47" x14ac:dyDescent="0.3">
      <c r="A10" s="21">
        <v>5</v>
      </c>
      <c r="B10" s="24">
        <v>6.8326130940476806E-3</v>
      </c>
      <c r="C10" s="24">
        <v>5.6209927580940415E-3</v>
      </c>
      <c r="D10" s="83">
        <f t="shared" si="4"/>
        <v>0.94338903666898877</v>
      </c>
      <c r="E10" s="83">
        <f t="shared" si="5"/>
        <v>0.95321649894726412</v>
      </c>
      <c r="F10" s="29">
        <f t="shared" si="6"/>
        <v>-5.2867051498215134E-2</v>
      </c>
      <c r="G10" s="29">
        <f t="shared" si="7"/>
        <v>-3.9307831415474115E-2</v>
      </c>
      <c r="H10" s="24">
        <v>5.0000000000000001E-4</v>
      </c>
      <c r="I10" s="24">
        <v>1E-3</v>
      </c>
      <c r="J10" s="25">
        <f t="shared" si="8"/>
        <v>0.9962560881672039</v>
      </c>
      <c r="K10" s="25">
        <f t="shared" si="9"/>
        <v>0.99252433036273824</v>
      </c>
      <c r="L10" s="29">
        <f t="shared" si="10"/>
        <v>1.4379199061258507E-2</v>
      </c>
      <c r="M10" s="29">
        <f t="shared" si="11"/>
        <v>1.8808737353010696E-2</v>
      </c>
      <c r="N10" s="24">
        <v>2.8097906660825055E-3</v>
      </c>
      <c r="O10" s="24">
        <v>4.0894640352392049E-3</v>
      </c>
      <c r="P10" s="25">
        <f t="shared" si="0"/>
        <v>0.98187688910594539</v>
      </c>
      <c r="Q10" s="25">
        <f t="shared" si="1"/>
        <v>0.97371559300972754</v>
      </c>
      <c r="R10" s="29">
        <f t="shared" si="12"/>
        <v>2.001887695665272E-2</v>
      </c>
      <c r="S10" s="29">
        <f t="shared" si="13"/>
        <v>3.774157897898478E-3</v>
      </c>
      <c r="T10" s="31">
        <v>7.0456866216945637E-3</v>
      </c>
      <c r="U10" s="24">
        <v>5.533648192912374E-3</v>
      </c>
      <c r="V10" s="25">
        <f t="shared" si="14"/>
        <v>0.96185801214929267</v>
      </c>
      <c r="W10" s="25">
        <f t="shared" si="15"/>
        <v>0.96994143511182906</v>
      </c>
      <c r="X10" s="29">
        <f t="shared" si="16"/>
        <v>4.2254351296113768E-3</v>
      </c>
      <c r="Y10" s="29">
        <f t="shared" si="17"/>
        <v>1.8311289632357841E-3</v>
      </c>
      <c r="Z10" s="31">
        <v>9.5741192200842398E-3</v>
      </c>
      <c r="AA10" s="25">
        <v>7.1761819242751688E-3</v>
      </c>
      <c r="AB10" s="25">
        <f t="shared" si="18"/>
        <v>0.9576325770196813</v>
      </c>
      <c r="AC10" s="25">
        <f t="shared" si="19"/>
        <v>0.96811030614859328</v>
      </c>
      <c r="AD10" s="29">
        <f t="shared" si="20"/>
        <v>5.7810690005485332E-3</v>
      </c>
      <c r="AE10" s="29">
        <f t="shared" si="21"/>
        <v>9.6733567711926316E-4</v>
      </c>
      <c r="AF10" s="31">
        <v>1.4E-2</v>
      </c>
      <c r="AG10" s="25">
        <v>9.4999999999999998E-3</v>
      </c>
      <c r="AH10" s="25">
        <f t="shared" si="22"/>
        <v>0.95185150801913276</v>
      </c>
      <c r="AI10" s="25">
        <f t="shared" si="23"/>
        <v>0.96714297047147402</v>
      </c>
      <c r="AJ10" s="30">
        <f t="shared" si="24"/>
        <v>-1.3515132973902499E-2</v>
      </c>
      <c r="AK10" s="30">
        <f t="shared" si="25"/>
        <v>-9.2759800297617101E-3</v>
      </c>
      <c r="AL10" s="31">
        <v>1.4E-2</v>
      </c>
      <c r="AM10" s="25">
        <v>9.4999999999999998E-3</v>
      </c>
      <c r="AN10" s="25">
        <f t="shared" si="2"/>
        <v>0.96536664099303526</v>
      </c>
      <c r="AO10" s="25">
        <f t="shared" si="3"/>
        <v>0.97641895050123573</v>
      </c>
      <c r="AP10" s="30">
        <f t="shared" si="26"/>
        <v>-7.0121012545522055E-3</v>
      </c>
      <c r="AQ10" s="30">
        <f t="shared" si="27"/>
        <v>-1.1656366317652767E-3</v>
      </c>
      <c r="AR10" s="31">
        <v>1.8499999999999999E-2</v>
      </c>
      <c r="AS10" s="25">
        <v>1.4999999999999999E-2</v>
      </c>
      <c r="AT10" s="25">
        <f t="shared" si="28"/>
        <v>0.97237874224758747</v>
      </c>
      <c r="AU10" s="26">
        <f t="shared" si="29"/>
        <v>0.977584587133001</v>
      </c>
    </row>
    <row r="11" spans="1:47" x14ac:dyDescent="0.3">
      <c r="A11" s="21">
        <v>6</v>
      </c>
      <c r="B11" s="24">
        <v>6.8326130940476806E-3</v>
      </c>
      <c r="C11" s="24">
        <v>5.6209927580940415E-3</v>
      </c>
      <c r="D11" s="83">
        <f t="shared" si="4"/>
        <v>0.94338903666898877</v>
      </c>
      <c r="E11" s="83">
        <f t="shared" si="5"/>
        <v>0.95321649894726412</v>
      </c>
      <c r="F11" s="29">
        <f t="shared" si="6"/>
        <v>-5.2867051498215134E-2</v>
      </c>
      <c r="G11" s="29">
        <f t="shared" si="7"/>
        <v>-3.9307831415474115E-2</v>
      </c>
      <c r="H11" s="24">
        <v>5.0000000000000001E-4</v>
      </c>
      <c r="I11" s="24">
        <v>1E-3</v>
      </c>
      <c r="J11" s="25">
        <f t="shared" si="8"/>
        <v>0.9962560881672039</v>
      </c>
      <c r="K11" s="25">
        <f t="shared" si="9"/>
        <v>0.99252433036273824</v>
      </c>
      <c r="L11" s="29">
        <f t="shared" si="10"/>
        <v>1.4379199061258507E-2</v>
      </c>
      <c r="M11" s="29">
        <f t="shared" si="11"/>
        <v>1.8808737353010696E-2</v>
      </c>
      <c r="N11" s="24">
        <v>2.8097906660825055E-3</v>
      </c>
      <c r="O11" s="24">
        <v>4.0894640352392049E-3</v>
      </c>
      <c r="P11" s="25">
        <f t="shared" si="0"/>
        <v>0.98187688910594539</v>
      </c>
      <c r="Q11" s="25">
        <f t="shared" si="1"/>
        <v>0.97371559300972754</v>
      </c>
      <c r="R11" s="29">
        <f t="shared" si="12"/>
        <v>2.001887695665272E-2</v>
      </c>
      <c r="S11" s="29">
        <f t="shared" si="13"/>
        <v>3.774157897898478E-3</v>
      </c>
      <c r="T11" s="31">
        <v>7.0456866216945637E-3</v>
      </c>
      <c r="U11" s="24">
        <v>5.533648192912374E-3</v>
      </c>
      <c r="V11" s="25">
        <f t="shared" si="14"/>
        <v>0.96185801214929267</v>
      </c>
      <c r="W11" s="25">
        <f t="shared" si="15"/>
        <v>0.96994143511182906</v>
      </c>
      <c r="X11" s="29">
        <f t="shared" si="16"/>
        <v>4.2254351296113768E-3</v>
      </c>
      <c r="Y11" s="29">
        <f t="shared" si="17"/>
        <v>1.8311289632357841E-3</v>
      </c>
      <c r="Z11" s="31">
        <v>9.5741192200842398E-3</v>
      </c>
      <c r="AA11" s="25">
        <v>7.1761819242751688E-3</v>
      </c>
      <c r="AB11" s="25">
        <f t="shared" si="18"/>
        <v>0.9576325770196813</v>
      </c>
      <c r="AC11" s="25">
        <f t="shared" si="19"/>
        <v>0.96811030614859328</v>
      </c>
      <c r="AD11" s="29">
        <f t="shared" si="20"/>
        <v>5.7810690005485332E-3</v>
      </c>
      <c r="AE11" s="29">
        <f t="shared" si="21"/>
        <v>9.6733567711926316E-4</v>
      </c>
      <c r="AF11" s="31">
        <v>1.4E-2</v>
      </c>
      <c r="AG11" s="25">
        <v>9.4999999999999998E-3</v>
      </c>
      <c r="AH11" s="25">
        <f t="shared" si="22"/>
        <v>0.95185150801913276</v>
      </c>
      <c r="AI11" s="25">
        <f t="shared" si="23"/>
        <v>0.96714297047147402</v>
      </c>
      <c r="AJ11" s="30">
        <f t="shared" si="24"/>
        <v>-1.3515132973902499E-2</v>
      </c>
      <c r="AK11" s="30">
        <f t="shared" si="25"/>
        <v>-9.2759800297617101E-3</v>
      </c>
      <c r="AL11" s="31">
        <v>1.4E-2</v>
      </c>
      <c r="AM11" s="25">
        <v>9.4999999999999998E-3</v>
      </c>
      <c r="AN11" s="25">
        <f t="shared" si="2"/>
        <v>0.96536664099303526</v>
      </c>
      <c r="AO11" s="25">
        <f t="shared" si="3"/>
        <v>0.97641895050123573</v>
      </c>
      <c r="AP11" s="30">
        <f t="shared" si="26"/>
        <v>-7.0121012545522055E-3</v>
      </c>
      <c r="AQ11" s="30">
        <f t="shared" si="27"/>
        <v>-1.1656366317652767E-3</v>
      </c>
      <c r="AR11" s="31">
        <v>1.8499999999999999E-2</v>
      </c>
      <c r="AS11" s="25">
        <v>1.4999999999999999E-2</v>
      </c>
      <c r="AT11" s="25">
        <f t="shared" si="28"/>
        <v>0.97237874224758747</v>
      </c>
      <c r="AU11" s="26">
        <f t="shared" si="29"/>
        <v>0.977584587133001</v>
      </c>
    </row>
    <row r="12" spans="1:47" x14ac:dyDescent="0.3">
      <c r="A12" s="21">
        <v>7</v>
      </c>
      <c r="B12" s="24">
        <v>6.8326130940476806E-3</v>
      </c>
      <c r="C12" s="24">
        <v>5.6209927580940415E-3</v>
      </c>
      <c r="D12" s="83">
        <f t="shared" si="4"/>
        <v>0.94338903666898877</v>
      </c>
      <c r="E12" s="83">
        <f t="shared" si="5"/>
        <v>0.95321649894726412</v>
      </c>
      <c r="F12" s="29">
        <f t="shared" si="6"/>
        <v>-5.2867051498215134E-2</v>
      </c>
      <c r="G12" s="29">
        <f t="shared" si="7"/>
        <v>-3.9307831415474115E-2</v>
      </c>
      <c r="H12" s="24">
        <v>5.0000000000000001E-4</v>
      </c>
      <c r="I12" s="24">
        <v>1E-3</v>
      </c>
      <c r="J12" s="25">
        <f t="shared" si="8"/>
        <v>0.9962560881672039</v>
      </c>
      <c r="K12" s="25">
        <f t="shared" si="9"/>
        <v>0.99252433036273824</v>
      </c>
      <c r="L12" s="29">
        <f t="shared" si="10"/>
        <v>1.4379199061258507E-2</v>
      </c>
      <c r="M12" s="29">
        <f t="shared" si="11"/>
        <v>1.8808737353010696E-2</v>
      </c>
      <c r="N12" s="24">
        <v>2.8097906660825055E-3</v>
      </c>
      <c r="O12" s="24">
        <v>4.0894640352392049E-3</v>
      </c>
      <c r="P12" s="25">
        <f t="shared" si="0"/>
        <v>0.98187688910594539</v>
      </c>
      <c r="Q12" s="25">
        <f t="shared" si="1"/>
        <v>0.97371559300972754</v>
      </c>
      <c r="R12" s="29">
        <f t="shared" si="12"/>
        <v>2.001887695665272E-2</v>
      </c>
      <c r="S12" s="29">
        <f t="shared" si="13"/>
        <v>3.774157897898478E-3</v>
      </c>
      <c r="T12" s="31">
        <v>7.0456866216945637E-3</v>
      </c>
      <c r="U12" s="24">
        <v>5.533648192912374E-3</v>
      </c>
      <c r="V12" s="25">
        <f t="shared" si="14"/>
        <v>0.96185801214929267</v>
      </c>
      <c r="W12" s="25">
        <f t="shared" si="15"/>
        <v>0.96994143511182906</v>
      </c>
      <c r="X12" s="29">
        <f t="shared" si="16"/>
        <v>4.2254351296113768E-3</v>
      </c>
      <c r="Y12" s="29">
        <f t="shared" si="17"/>
        <v>1.8311289632357841E-3</v>
      </c>
      <c r="Z12" s="31">
        <v>9.5741192200842398E-3</v>
      </c>
      <c r="AA12" s="25">
        <v>7.1761819242751688E-3</v>
      </c>
      <c r="AB12" s="25">
        <f t="shared" si="18"/>
        <v>0.9576325770196813</v>
      </c>
      <c r="AC12" s="25">
        <f t="shared" si="19"/>
        <v>0.96811030614859328</v>
      </c>
      <c r="AD12" s="29">
        <f t="shared" si="20"/>
        <v>5.7810690005485332E-3</v>
      </c>
      <c r="AE12" s="29">
        <f t="shared" si="21"/>
        <v>9.6733567711926316E-4</v>
      </c>
      <c r="AF12" s="31">
        <v>1.4E-2</v>
      </c>
      <c r="AG12" s="25">
        <v>9.4999999999999998E-3</v>
      </c>
      <c r="AH12" s="25">
        <f t="shared" si="22"/>
        <v>0.95185150801913276</v>
      </c>
      <c r="AI12" s="25">
        <f t="shared" si="23"/>
        <v>0.96714297047147402</v>
      </c>
      <c r="AJ12" s="30">
        <f t="shared" si="24"/>
        <v>-1.3515132973902499E-2</v>
      </c>
      <c r="AK12" s="30">
        <f t="shared" si="25"/>
        <v>-9.2759800297617101E-3</v>
      </c>
      <c r="AL12" s="31">
        <v>1.4E-2</v>
      </c>
      <c r="AM12" s="25">
        <v>9.4999999999999998E-3</v>
      </c>
      <c r="AN12" s="25">
        <f t="shared" si="2"/>
        <v>0.96536664099303526</v>
      </c>
      <c r="AO12" s="25">
        <f t="shared" si="3"/>
        <v>0.97641895050123573</v>
      </c>
      <c r="AP12" s="30">
        <f t="shared" si="26"/>
        <v>-7.0121012545522055E-3</v>
      </c>
      <c r="AQ12" s="30">
        <f t="shared" si="27"/>
        <v>-1.1656366317652767E-3</v>
      </c>
      <c r="AR12" s="31">
        <v>1.8499999999999999E-2</v>
      </c>
      <c r="AS12" s="25">
        <v>1.4999999999999999E-2</v>
      </c>
      <c r="AT12" s="25">
        <f t="shared" si="28"/>
        <v>0.97237874224758747</v>
      </c>
      <c r="AU12" s="26">
        <f t="shared" si="29"/>
        <v>0.977584587133001</v>
      </c>
    </row>
    <row r="13" spans="1:47" x14ac:dyDescent="0.3">
      <c r="A13" s="21">
        <v>8</v>
      </c>
      <c r="B13" s="24">
        <v>6.8326130940476806E-3</v>
      </c>
      <c r="C13" s="24">
        <v>5.6209927580940415E-3</v>
      </c>
      <c r="D13" s="83">
        <f t="shared" si="4"/>
        <v>0.94338903666898877</v>
      </c>
      <c r="E13" s="83">
        <f t="shared" si="5"/>
        <v>0.95321649894726412</v>
      </c>
      <c r="F13" s="29">
        <f t="shared" si="6"/>
        <v>-5.2867051498215134E-2</v>
      </c>
      <c r="G13" s="29">
        <f t="shared" si="7"/>
        <v>-3.9307831415474115E-2</v>
      </c>
      <c r="H13" s="24">
        <v>5.0000000000000001E-4</v>
      </c>
      <c r="I13" s="24">
        <v>1E-3</v>
      </c>
      <c r="J13" s="25">
        <f t="shared" si="8"/>
        <v>0.9962560881672039</v>
      </c>
      <c r="K13" s="25">
        <f t="shared" si="9"/>
        <v>0.99252433036273824</v>
      </c>
      <c r="L13" s="29">
        <f t="shared" si="10"/>
        <v>1.4379199061258507E-2</v>
      </c>
      <c r="M13" s="29">
        <f t="shared" si="11"/>
        <v>1.8808737353010696E-2</v>
      </c>
      <c r="N13" s="24">
        <v>2.8097906660825055E-3</v>
      </c>
      <c r="O13" s="24">
        <v>4.0894640352392049E-3</v>
      </c>
      <c r="P13" s="25">
        <f t="shared" si="0"/>
        <v>0.98187688910594539</v>
      </c>
      <c r="Q13" s="25">
        <f t="shared" si="1"/>
        <v>0.97371559300972754</v>
      </c>
      <c r="R13" s="29">
        <f t="shared" si="12"/>
        <v>2.001887695665272E-2</v>
      </c>
      <c r="S13" s="29">
        <f t="shared" si="13"/>
        <v>3.774157897898478E-3</v>
      </c>
      <c r="T13" s="31">
        <v>7.0456866216945637E-3</v>
      </c>
      <c r="U13" s="24">
        <v>5.533648192912374E-3</v>
      </c>
      <c r="V13" s="25">
        <f t="shared" si="14"/>
        <v>0.96185801214929267</v>
      </c>
      <c r="W13" s="25">
        <f t="shared" si="15"/>
        <v>0.96994143511182906</v>
      </c>
      <c r="X13" s="29">
        <f t="shared" si="16"/>
        <v>4.2254351296113768E-3</v>
      </c>
      <c r="Y13" s="29">
        <f t="shared" si="17"/>
        <v>1.8311289632357841E-3</v>
      </c>
      <c r="Z13" s="31">
        <v>9.5741192200842398E-3</v>
      </c>
      <c r="AA13" s="25">
        <v>7.1761819242751688E-3</v>
      </c>
      <c r="AB13" s="25">
        <f t="shared" si="18"/>
        <v>0.9576325770196813</v>
      </c>
      <c r="AC13" s="25">
        <f t="shared" si="19"/>
        <v>0.96811030614859328</v>
      </c>
      <c r="AD13" s="29">
        <f t="shared" si="20"/>
        <v>5.7810690005485332E-3</v>
      </c>
      <c r="AE13" s="29">
        <f t="shared" si="21"/>
        <v>9.6733567711926316E-4</v>
      </c>
      <c r="AF13" s="31">
        <v>1.4E-2</v>
      </c>
      <c r="AG13" s="25">
        <v>9.4999999999999998E-3</v>
      </c>
      <c r="AH13" s="25">
        <f t="shared" si="22"/>
        <v>0.95185150801913276</v>
      </c>
      <c r="AI13" s="25">
        <f t="shared" si="23"/>
        <v>0.96714297047147402</v>
      </c>
      <c r="AJ13" s="30">
        <f t="shared" si="24"/>
        <v>-1.3515132973902499E-2</v>
      </c>
      <c r="AK13" s="30">
        <f t="shared" si="25"/>
        <v>-9.2759800297617101E-3</v>
      </c>
      <c r="AL13" s="31">
        <v>1.4E-2</v>
      </c>
      <c r="AM13" s="25">
        <v>9.4999999999999998E-3</v>
      </c>
      <c r="AN13" s="25">
        <f t="shared" si="2"/>
        <v>0.96536664099303526</v>
      </c>
      <c r="AO13" s="25">
        <f t="shared" si="3"/>
        <v>0.97641895050123573</v>
      </c>
      <c r="AP13" s="30">
        <f t="shared" si="26"/>
        <v>-7.0121012545522055E-3</v>
      </c>
      <c r="AQ13" s="30">
        <f t="shared" si="27"/>
        <v>-1.1656366317652767E-3</v>
      </c>
      <c r="AR13" s="31">
        <v>1.8499999999999999E-2</v>
      </c>
      <c r="AS13" s="25">
        <v>1.4999999999999999E-2</v>
      </c>
      <c r="AT13" s="25">
        <f t="shared" si="28"/>
        <v>0.97237874224758747</v>
      </c>
      <c r="AU13" s="26">
        <f t="shared" si="29"/>
        <v>0.977584587133001</v>
      </c>
    </row>
    <row r="14" spans="1:47" x14ac:dyDescent="0.3">
      <c r="A14" s="21">
        <v>9</v>
      </c>
      <c r="B14" s="24">
        <v>6.8326130940476806E-3</v>
      </c>
      <c r="C14" s="24">
        <v>5.6209927580940415E-3</v>
      </c>
      <c r="D14" s="83">
        <f t="shared" si="4"/>
        <v>0.94338903666898877</v>
      </c>
      <c r="E14" s="83">
        <f t="shared" si="5"/>
        <v>0.95321649894726412</v>
      </c>
      <c r="F14" s="29">
        <f t="shared" si="6"/>
        <v>-5.2867051498215134E-2</v>
      </c>
      <c r="G14" s="29">
        <f t="shared" si="7"/>
        <v>-3.9307831415474115E-2</v>
      </c>
      <c r="H14" s="24">
        <v>5.0000000000000001E-4</v>
      </c>
      <c r="I14" s="24">
        <v>1E-3</v>
      </c>
      <c r="J14" s="25">
        <f t="shared" si="8"/>
        <v>0.9962560881672039</v>
      </c>
      <c r="K14" s="25">
        <f t="shared" si="9"/>
        <v>0.99252433036273824</v>
      </c>
      <c r="L14" s="29">
        <f t="shared" si="10"/>
        <v>1.4379199061258507E-2</v>
      </c>
      <c r="M14" s="29">
        <f t="shared" si="11"/>
        <v>1.8808737353010696E-2</v>
      </c>
      <c r="N14" s="24">
        <v>2.8097906660825055E-3</v>
      </c>
      <c r="O14" s="24">
        <v>4.0894640352392049E-3</v>
      </c>
      <c r="P14" s="25">
        <f t="shared" si="0"/>
        <v>0.98187688910594539</v>
      </c>
      <c r="Q14" s="25">
        <f t="shared" si="1"/>
        <v>0.97371559300972754</v>
      </c>
      <c r="R14" s="29">
        <f t="shared" si="12"/>
        <v>2.001887695665272E-2</v>
      </c>
      <c r="S14" s="29">
        <f t="shared" si="13"/>
        <v>3.774157897898478E-3</v>
      </c>
      <c r="T14" s="31">
        <v>7.0456866216945637E-3</v>
      </c>
      <c r="U14" s="24">
        <v>5.533648192912374E-3</v>
      </c>
      <c r="V14" s="25">
        <f t="shared" si="14"/>
        <v>0.96185801214929267</v>
      </c>
      <c r="W14" s="25">
        <f t="shared" si="15"/>
        <v>0.96994143511182906</v>
      </c>
      <c r="X14" s="29">
        <f t="shared" si="16"/>
        <v>4.2254351296113768E-3</v>
      </c>
      <c r="Y14" s="29">
        <f t="shared" si="17"/>
        <v>1.8311289632357841E-3</v>
      </c>
      <c r="Z14" s="31">
        <v>9.5741192200842398E-3</v>
      </c>
      <c r="AA14" s="25">
        <v>7.1761819242751688E-3</v>
      </c>
      <c r="AB14" s="25">
        <f t="shared" si="18"/>
        <v>0.9576325770196813</v>
      </c>
      <c r="AC14" s="25">
        <f t="shared" si="19"/>
        <v>0.96811030614859328</v>
      </c>
      <c r="AD14" s="29">
        <f t="shared" si="20"/>
        <v>5.7810690005485332E-3</v>
      </c>
      <c r="AE14" s="29">
        <f t="shared" si="21"/>
        <v>9.6733567711926316E-4</v>
      </c>
      <c r="AF14" s="31">
        <v>1.4E-2</v>
      </c>
      <c r="AG14" s="25">
        <v>9.4999999999999998E-3</v>
      </c>
      <c r="AH14" s="25">
        <f t="shared" si="22"/>
        <v>0.95185150801913276</v>
      </c>
      <c r="AI14" s="25">
        <f t="shared" si="23"/>
        <v>0.96714297047147402</v>
      </c>
      <c r="AJ14" s="30">
        <f t="shared" si="24"/>
        <v>-1.3515132973902499E-2</v>
      </c>
      <c r="AK14" s="30">
        <f t="shared" si="25"/>
        <v>-9.2759800297617101E-3</v>
      </c>
      <c r="AL14" s="31">
        <v>1.4E-2</v>
      </c>
      <c r="AM14" s="25">
        <v>9.4999999999999998E-3</v>
      </c>
      <c r="AN14" s="25">
        <f t="shared" si="2"/>
        <v>0.96536664099303526</v>
      </c>
      <c r="AO14" s="25">
        <f t="shared" si="3"/>
        <v>0.97641895050123573</v>
      </c>
      <c r="AP14" s="30">
        <f t="shared" si="26"/>
        <v>-7.0121012545522055E-3</v>
      </c>
      <c r="AQ14" s="30">
        <f t="shared" si="27"/>
        <v>-1.1656366317652767E-3</v>
      </c>
      <c r="AR14" s="31">
        <v>1.8499999999999999E-2</v>
      </c>
      <c r="AS14" s="25">
        <v>1.4999999999999999E-2</v>
      </c>
      <c r="AT14" s="25">
        <f t="shared" si="28"/>
        <v>0.97237874224758747</v>
      </c>
      <c r="AU14" s="26">
        <f t="shared" si="29"/>
        <v>0.977584587133001</v>
      </c>
    </row>
    <row r="15" spans="1:47" x14ac:dyDescent="0.3">
      <c r="A15" s="21">
        <v>10</v>
      </c>
      <c r="B15" s="24">
        <v>6.8326130940476806E-3</v>
      </c>
      <c r="C15" s="24">
        <v>5.6209927580940415E-3</v>
      </c>
      <c r="D15" s="83">
        <f t="shared" si="4"/>
        <v>0.94338903666898877</v>
      </c>
      <c r="E15" s="83">
        <f t="shared" si="5"/>
        <v>0.95321649894726412</v>
      </c>
      <c r="F15" s="29">
        <f t="shared" si="6"/>
        <v>-5.2867051498215134E-2</v>
      </c>
      <c r="G15" s="29">
        <f t="shared" si="7"/>
        <v>-3.9307831415474115E-2</v>
      </c>
      <c r="H15" s="24">
        <v>5.0000000000000001E-4</v>
      </c>
      <c r="I15" s="24">
        <v>1E-3</v>
      </c>
      <c r="J15" s="25">
        <f t="shared" si="8"/>
        <v>0.9962560881672039</v>
      </c>
      <c r="K15" s="25">
        <f t="shared" si="9"/>
        <v>0.99252433036273824</v>
      </c>
      <c r="L15" s="29">
        <f t="shared" si="10"/>
        <v>1.4379199061258507E-2</v>
      </c>
      <c r="M15" s="29">
        <f t="shared" si="11"/>
        <v>1.8808737353010696E-2</v>
      </c>
      <c r="N15" s="24">
        <v>2.8097906660825055E-3</v>
      </c>
      <c r="O15" s="24">
        <v>4.0894640352392049E-3</v>
      </c>
      <c r="P15" s="25">
        <f t="shared" si="0"/>
        <v>0.98187688910594539</v>
      </c>
      <c r="Q15" s="25">
        <f t="shared" si="1"/>
        <v>0.97371559300972754</v>
      </c>
      <c r="R15" s="29">
        <f t="shared" si="12"/>
        <v>2.001887695665272E-2</v>
      </c>
      <c r="S15" s="29">
        <f t="shared" si="13"/>
        <v>3.774157897898478E-3</v>
      </c>
      <c r="T15" s="31">
        <v>7.0456866216945637E-3</v>
      </c>
      <c r="U15" s="24">
        <v>5.533648192912374E-3</v>
      </c>
      <c r="V15" s="25">
        <f t="shared" si="14"/>
        <v>0.96185801214929267</v>
      </c>
      <c r="W15" s="25">
        <f t="shared" si="15"/>
        <v>0.96994143511182906</v>
      </c>
      <c r="X15" s="29">
        <f t="shared" si="16"/>
        <v>4.2254351296113768E-3</v>
      </c>
      <c r="Y15" s="29">
        <f t="shared" si="17"/>
        <v>1.8311289632357841E-3</v>
      </c>
      <c r="Z15" s="31">
        <v>9.5741192200842398E-3</v>
      </c>
      <c r="AA15" s="25">
        <v>7.1761819242751688E-3</v>
      </c>
      <c r="AB15" s="25">
        <f t="shared" si="18"/>
        <v>0.9576325770196813</v>
      </c>
      <c r="AC15" s="25">
        <f t="shared" si="19"/>
        <v>0.96811030614859328</v>
      </c>
      <c r="AD15" s="29">
        <f t="shared" si="20"/>
        <v>5.7810690005485332E-3</v>
      </c>
      <c r="AE15" s="29">
        <f t="shared" si="21"/>
        <v>9.6733567711926316E-4</v>
      </c>
      <c r="AF15" s="31">
        <v>1.4E-2</v>
      </c>
      <c r="AG15" s="25">
        <v>9.4999999999999998E-3</v>
      </c>
      <c r="AH15" s="25">
        <f t="shared" si="22"/>
        <v>0.95185150801913276</v>
      </c>
      <c r="AI15" s="25">
        <f t="shared" si="23"/>
        <v>0.96714297047147402</v>
      </c>
      <c r="AJ15" s="30">
        <f t="shared" si="24"/>
        <v>-1.3515132973902499E-2</v>
      </c>
      <c r="AK15" s="30">
        <f t="shared" si="25"/>
        <v>-9.2759800297617101E-3</v>
      </c>
      <c r="AL15" s="31">
        <v>1.4E-2</v>
      </c>
      <c r="AM15" s="25">
        <v>9.4999999999999998E-3</v>
      </c>
      <c r="AN15" s="25">
        <f t="shared" si="2"/>
        <v>0.96536664099303526</v>
      </c>
      <c r="AO15" s="25">
        <f t="shared" si="3"/>
        <v>0.97641895050123573</v>
      </c>
      <c r="AP15" s="30">
        <f t="shared" si="26"/>
        <v>-7.0121012545522055E-3</v>
      </c>
      <c r="AQ15" s="30">
        <f t="shared" si="27"/>
        <v>-1.1656366317652767E-3</v>
      </c>
      <c r="AR15" s="31">
        <v>1.8499999999999999E-2</v>
      </c>
      <c r="AS15" s="25">
        <v>1.4999999999999999E-2</v>
      </c>
      <c r="AT15" s="25">
        <f t="shared" si="28"/>
        <v>0.97237874224758747</v>
      </c>
      <c r="AU15" s="26">
        <f t="shared" si="29"/>
        <v>0.977584587133001</v>
      </c>
    </row>
    <row r="16" spans="1:47" x14ac:dyDescent="0.3">
      <c r="A16" s="21">
        <v>11</v>
      </c>
      <c r="B16" s="24">
        <v>6.8326130940476806E-3</v>
      </c>
      <c r="C16" s="24">
        <v>5.6209927580940415E-3</v>
      </c>
      <c r="D16" s="83">
        <f t="shared" si="4"/>
        <v>0.94338903666898877</v>
      </c>
      <c r="E16" s="83">
        <f t="shared" si="5"/>
        <v>0.95321649894726412</v>
      </c>
      <c r="F16" s="29">
        <f t="shared" si="6"/>
        <v>-5.2867051498215134E-2</v>
      </c>
      <c r="G16" s="29">
        <f t="shared" si="7"/>
        <v>-3.9307831415474115E-2</v>
      </c>
      <c r="H16" s="24">
        <v>5.0000000000000001E-4</v>
      </c>
      <c r="I16" s="24">
        <v>1E-3</v>
      </c>
      <c r="J16" s="25">
        <f t="shared" si="8"/>
        <v>0.9962560881672039</v>
      </c>
      <c r="K16" s="25">
        <f t="shared" si="9"/>
        <v>0.99252433036273824</v>
      </c>
      <c r="L16" s="29">
        <f t="shared" si="10"/>
        <v>1.4379199061258507E-2</v>
      </c>
      <c r="M16" s="29">
        <f t="shared" si="11"/>
        <v>1.8808737353010696E-2</v>
      </c>
      <c r="N16" s="24">
        <v>2.8097906660825055E-3</v>
      </c>
      <c r="O16" s="24">
        <v>4.0894640352392049E-3</v>
      </c>
      <c r="P16" s="25">
        <f t="shared" si="0"/>
        <v>0.98187688910594539</v>
      </c>
      <c r="Q16" s="25">
        <f t="shared" si="1"/>
        <v>0.97371559300972754</v>
      </c>
      <c r="R16" s="29">
        <f t="shared" si="12"/>
        <v>2.001887695665272E-2</v>
      </c>
      <c r="S16" s="29">
        <f t="shared" si="13"/>
        <v>3.774157897898478E-3</v>
      </c>
      <c r="T16" s="31">
        <v>7.0456866216945637E-3</v>
      </c>
      <c r="U16" s="24">
        <v>5.533648192912374E-3</v>
      </c>
      <c r="V16" s="25">
        <f t="shared" si="14"/>
        <v>0.96185801214929267</v>
      </c>
      <c r="W16" s="25">
        <f t="shared" si="15"/>
        <v>0.96994143511182906</v>
      </c>
      <c r="X16" s="29">
        <f t="shared" si="16"/>
        <v>4.2254351296113768E-3</v>
      </c>
      <c r="Y16" s="29">
        <f t="shared" si="17"/>
        <v>1.8311289632357841E-3</v>
      </c>
      <c r="Z16" s="31">
        <v>9.5741192200842398E-3</v>
      </c>
      <c r="AA16" s="25">
        <v>7.1761819242751688E-3</v>
      </c>
      <c r="AB16" s="25">
        <f t="shared" si="18"/>
        <v>0.9576325770196813</v>
      </c>
      <c r="AC16" s="25">
        <f t="shared" si="19"/>
        <v>0.96811030614859328</v>
      </c>
      <c r="AD16" s="29">
        <f t="shared" si="20"/>
        <v>5.7810690005485332E-3</v>
      </c>
      <c r="AE16" s="29">
        <f t="shared" si="21"/>
        <v>9.6733567711926316E-4</v>
      </c>
      <c r="AF16" s="31">
        <v>1.4E-2</v>
      </c>
      <c r="AG16" s="25">
        <v>9.4999999999999998E-3</v>
      </c>
      <c r="AH16" s="25">
        <f t="shared" si="22"/>
        <v>0.95185150801913276</v>
      </c>
      <c r="AI16" s="25">
        <f t="shared" si="23"/>
        <v>0.96714297047147402</v>
      </c>
      <c r="AJ16" s="30">
        <f t="shared" si="24"/>
        <v>-1.3515132973902499E-2</v>
      </c>
      <c r="AK16" s="30">
        <f t="shared" si="25"/>
        <v>-9.2759800297617101E-3</v>
      </c>
      <c r="AL16" s="31">
        <v>1.4E-2</v>
      </c>
      <c r="AM16" s="25">
        <v>9.4999999999999998E-3</v>
      </c>
      <c r="AN16" s="25">
        <f t="shared" si="2"/>
        <v>0.96536664099303526</v>
      </c>
      <c r="AO16" s="25">
        <f t="shared" si="3"/>
        <v>0.97641895050123573</v>
      </c>
      <c r="AP16" s="30">
        <f t="shared" si="26"/>
        <v>-7.0121012545522055E-3</v>
      </c>
      <c r="AQ16" s="30">
        <f t="shared" si="27"/>
        <v>-1.1656366317652767E-3</v>
      </c>
      <c r="AR16" s="31">
        <v>1.8499999999999999E-2</v>
      </c>
      <c r="AS16" s="25">
        <v>1.4999999999999999E-2</v>
      </c>
      <c r="AT16" s="25">
        <f t="shared" si="28"/>
        <v>0.97237874224758747</v>
      </c>
      <c r="AU16" s="26">
        <f t="shared" si="29"/>
        <v>0.977584587133001</v>
      </c>
    </row>
    <row r="17" spans="1:47" x14ac:dyDescent="0.3">
      <c r="A17" s="21">
        <v>12</v>
      </c>
      <c r="B17" s="24">
        <v>6.8326130940476806E-3</v>
      </c>
      <c r="C17" s="24">
        <v>5.6209927580940415E-3</v>
      </c>
      <c r="D17" s="83">
        <f t="shared" si="4"/>
        <v>0.94338903666898877</v>
      </c>
      <c r="E17" s="83">
        <f t="shared" si="5"/>
        <v>0.95321649894726412</v>
      </c>
      <c r="F17" s="29">
        <f t="shared" si="6"/>
        <v>-5.2867051498215134E-2</v>
      </c>
      <c r="G17" s="29">
        <f t="shared" si="7"/>
        <v>-3.9307831415474115E-2</v>
      </c>
      <c r="H17" s="24">
        <v>5.0000000000000001E-4</v>
      </c>
      <c r="I17" s="24">
        <v>1E-3</v>
      </c>
      <c r="J17" s="25">
        <f t="shared" si="8"/>
        <v>0.9962560881672039</v>
      </c>
      <c r="K17" s="25">
        <f t="shared" si="9"/>
        <v>0.99252433036273824</v>
      </c>
      <c r="L17" s="29">
        <f t="shared" si="10"/>
        <v>1.4379199061258507E-2</v>
      </c>
      <c r="M17" s="29">
        <f t="shared" si="11"/>
        <v>1.8808737353010696E-2</v>
      </c>
      <c r="N17" s="24">
        <v>2.8097906660825055E-3</v>
      </c>
      <c r="O17" s="24">
        <v>4.0894640352392049E-3</v>
      </c>
      <c r="P17" s="25">
        <f t="shared" si="0"/>
        <v>0.98187688910594539</v>
      </c>
      <c r="Q17" s="25">
        <f t="shared" si="1"/>
        <v>0.97371559300972754</v>
      </c>
      <c r="R17" s="29">
        <f t="shared" si="12"/>
        <v>2.001887695665272E-2</v>
      </c>
      <c r="S17" s="29">
        <f t="shared" si="13"/>
        <v>3.774157897898478E-3</v>
      </c>
      <c r="T17" s="31">
        <v>7.0456866216945637E-3</v>
      </c>
      <c r="U17" s="24">
        <v>5.533648192912374E-3</v>
      </c>
      <c r="V17" s="25">
        <f t="shared" si="14"/>
        <v>0.96185801214929267</v>
      </c>
      <c r="W17" s="25">
        <f t="shared" si="15"/>
        <v>0.96994143511182906</v>
      </c>
      <c r="X17" s="29">
        <f t="shared" si="16"/>
        <v>4.2254351296113768E-3</v>
      </c>
      <c r="Y17" s="29">
        <f t="shared" si="17"/>
        <v>1.8311289632357841E-3</v>
      </c>
      <c r="Z17" s="31">
        <v>9.5741192200842398E-3</v>
      </c>
      <c r="AA17" s="25">
        <v>7.1761819242751688E-3</v>
      </c>
      <c r="AB17" s="25">
        <f t="shared" si="18"/>
        <v>0.9576325770196813</v>
      </c>
      <c r="AC17" s="25">
        <f t="shared" si="19"/>
        <v>0.96811030614859328</v>
      </c>
      <c r="AD17" s="29">
        <f t="shared" si="20"/>
        <v>5.7810690005485332E-3</v>
      </c>
      <c r="AE17" s="29">
        <f t="shared" si="21"/>
        <v>9.6733567711926316E-4</v>
      </c>
      <c r="AF17" s="31">
        <v>1.4E-2</v>
      </c>
      <c r="AG17" s="25">
        <v>9.4999999999999998E-3</v>
      </c>
      <c r="AH17" s="25">
        <f t="shared" si="22"/>
        <v>0.95185150801913276</v>
      </c>
      <c r="AI17" s="25">
        <f t="shared" si="23"/>
        <v>0.96714297047147402</v>
      </c>
      <c r="AJ17" s="30">
        <f t="shared" si="24"/>
        <v>-1.3515132973902499E-2</v>
      </c>
      <c r="AK17" s="30">
        <f t="shared" si="25"/>
        <v>-9.2759800297617101E-3</v>
      </c>
      <c r="AL17" s="31">
        <v>1.4E-2</v>
      </c>
      <c r="AM17" s="25">
        <v>9.4999999999999998E-3</v>
      </c>
      <c r="AN17" s="25">
        <f t="shared" si="2"/>
        <v>0.96536664099303526</v>
      </c>
      <c r="AO17" s="25">
        <f t="shared" si="3"/>
        <v>0.97641895050123573</v>
      </c>
      <c r="AP17" s="30">
        <f t="shared" si="26"/>
        <v>-7.0121012545522055E-3</v>
      </c>
      <c r="AQ17" s="30">
        <f t="shared" si="27"/>
        <v>-1.1656366317652767E-3</v>
      </c>
      <c r="AR17" s="31">
        <v>1.8499999999999999E-2</v>
      </c>
      <c r="AS17" s="25">
        <v>1.4999999999999999E-2</v>
      </c>
      <c r="AT17" s="25">
        <f t="shared" si="28"/>
        <v>0.97237874224758747</v>
      </c>
      <c r="AU17" s="26">
        <f t="shared" si="29"/>
        <v>0.977584587133001</v>
      </c>
    </row>
    <row r="18" spans="1:47" x14ac:dyDescent="0.3">
      <c r="A18" s="21">
        <v>13</v>
      </c>
      <c r="B18" s="24">
        <v>6.8326130940476806E-3</v>
      </c>
      <c r="C18" s="24">
        <v>5.6209927580940415E-3</v>
      </c>
      <c r="D18" s="83">
        <f t="shared" si="4"/>
        <v>0.94338903666898877</v>
      </c>
      <c r="E18" s="83">
        <f t="shared" si="5"/>
        <v>0.95321649894726412</v>
      </c>
      <c r="F18" s="29">
        <f t="shared" si="6"/>
        <v>-5.2867051498215134E-2</v>
      </c>
      <c r="G18" s="29">
        <f t="shared" si="7"/>
        <v>-3.9307831415474115E-2</v>
      </c>
      <c r="H18" s="24">
        <v>5.0000000000000001E-4</v>
      </c>
      <c r="I18" s="24">
        <v>1E-3</v>
      </c>
      <c r="J18" s="25">
        <f t="shared" si="8"/>
        <v>0.9962560881672039</v>
      </c>
      <c r="K18" s="25">
        <f t="shared" si="9"/>
        <v>0.99252433036273824</v>
      </c>
      <c r="L18" s="29">
        <f t="shared" si="10"/>
        <v>1.4379199061258507E-2</v>
      </c>
      <c r="M18" s="29">
        <f t="shared" si="11"/>
        <v>1.8808737353010696E-2</v>
      </c>
      <c r="N18" s="24">
        <v>2.8097906660825055E-3</v>
      </c>
      <c r="O18" s="24">
        <v>4.0894640352392049E-3</v>
      </c>
      <c r="P18" s="25">
        <f t="shared" si="0"/>
        <v>0.98187688910594539</v>
      </c>
      <c r="Q18" s="25">
        <f t="shared" si="1"/>
        <v>0.97371559300972754</v>
      </c>
      <c r="R18" s="29">
        <f t="shared" si="12"/>
        <v>2.001887695665272E-2</v>
      </c>
      <c r="S18" s="29">
        <f t="shared" si="13"/>
        <v>3.774157897898478E-3</v>
      </c>
      <c r="T18" s="31">
        <v>7.0456866216945637E-3</v>
      </c>
      <c r="U18" s="24">
        <v>5.533648192912374E-3</v>
      </c>
      <c r="V18" s="25">
        <f t="shared" si="14"/>
        <v>0.96185801214929267</v>
      </c>
      <c r="W18" s="25">
        <f t="shared" si="15"/>
        <v>0.96994143511182906</v>
      </c>
      <c r="X18" s="29">
        <f t="shared" si="16"/>
        <v>4.2254351296113768E-3</v>
      </c>
      <c r="Y18" s="29">
        <f t="shared" si="17"/>
        <v>1.8311289632357841E-3</v>
      </c>
      <c r="Z18" s="31">
        <v>9.5741192200842398E-3</v>
      </c>
      <c r="AA18" s="25">
        <v>7.1761819242751688E-3</v>
      </c>
      <c r="AB18" s="25">
        <f t="shared" si="18"/>
        <v>0.9576325770196813</v>
      </c>
      <c r="AC18" s="25">
        <f t="shared" si="19"/>
        <v>0.96811030614859328</v>
      </c>
      <c r="AD18" s="29">
        <f t="shared" si="20"/>
        <v>5.7810690005485332E-3</v>
      </c>
      <c r="AE18" s="29">
        <f t="shared" si="21"/>
        <v>9.6733567711926316E-4</v>
      </c>
      <c r="AF18" s="31">
        <v>1.4E-2</v>
      </c>
      <c r="AG18" s="25">
        <v>9.4999999999999998E-3</v>
      </c>
      <c r="AH18" s="25">
        <f t="shared" si="22"/>
        <v>0.95185150801913276</v>
      </c>
      <c r="AI18" s="25">
        <f t="shared" si="23"/>
        <v>0.96714297047147402</v>
      </c>
      <c r="AJ18" s="30">
        <f t="shared" si="24"/>
        <v>-1.3515132973902499E-2</v>
      </c>
      <c r="AK18" s="30">
        <f t="shared" si="25"/>
        <v>-9.2759800297617101E-3</v>
      </c>
      <c r="AL18" s="31">
        <v>1.4E-2</v>
      </c>
      <c r="AM18" s="25">
        <v>9.4999999999999998E-3</v>
      </c>
      <c r="AN18" s="25">
        <f t="shared" si="2"/>
        <v>0.96536664099303526</v>
      </c>
      <c r="AO18" s="25">
        <f t="shared" si="3"/>
        <v>0.97641895050123573</v>
      </c>
      <c r="AP18" s="30">
        <f t="shared" si="26"/>
        <v>-8.622443985245587E-3</v>
      </c>
      <c r="AQ18" s="30">
        <f t="shared" si="27"/>
        <v>-2.4064885644012879E-3</v>
      </c>
      <c r="AR18" s="31">
        <v>1.7416666666666667E-2</v>
      </c>
      <c r="AS18" s="25">
        <v>1.4166666666666666E-2</v>
      </c>
      <c r="AT18" s="25">
        <f t="shared" si="28"/>
        <v>0.97398908497828085</v>
      </c>
      <c r="AU18" s="26">
        <f t="shared" si="29"/>
        <v>0.97882543906563702</v>
      </c>
    </row>
    <row r="19" spans="1:47" x14ac:dyDescent="0.3">
      <c r="A19" s="21">
        <v>14</v>
      </c>
      <c r="B19" s="24">
        <v>6.8326130940476806E-3</v>
      </c>
      <c r="C19" s="24">
        <v>5.6209927580940415E-3</v>
      </c>
      <c r="D19" s="83">
        <f t="shared" si="4"/>
        <v>0.94338903666898877</v>
      </c>
      <c r="E19" s="83">
        <f t="shared" si="5"/>
        <v>0.95321649894726412</v>
      </c>
      <c r="F19" s="29">
        <f t="shared" si="6"/>
        <v>-5.2867051498215134E-2</v>
      </c>
      <c r="G19" s="29">
        <f t="shared" si="7"/>
        <v>-3.9307831415474115E-2</v>
      </c>
      <c r="H19" s="24">
        <v>5.0000000000000001E-4</v>
      </c>
      <c r="I19" s="24">
        <v>1E-3</v>
      </c>
      <c r="J19" s="25">
        <f t="shared" si="8"/>
        <v>0.9962560881672039</v>
      </c>
      <c r="K19" s="25">
        <f t="shared" si="9"/>
        <v>0.99252433036273824</v>
      </c>
      <c r="L19" s="29">
        <f t="shared" si="10"/>
        <v>1.4379199061258507E-2</v>
      </c>
      <c r="M19" s="29">
        <f t="shared" si="11"/>
        <v>1.8808737353010696E-2</v>
      </c>
      <c r="N19" s="24">
        <v>2.8097906660825055E-3</v>
      </c>
      <c r="O19" s="24">
        <v>4.0894640352392049E-3</v>
      </c>
      <c r="P19" s="25">
        <f t="shared" si="0"/>
        <v>0.98187688910594539</v>
      </c>
      <c r="Q19" s="25">
        <f t="shared" si="1"/>
        <v>0.97371559300972754</v>
      </c>
      <c r="R19" s="29">
        <f t="shared" si="12"/>
        <v>2.001887695665272E-2</v>
      </c>
      <c r="S19" s="29">
        <f t="shared" si="13"/>
        <v>3.774157897898478E-3</v>
      </c>
      <c r="T19" s="31">
        <v>7.0456866216945637E-3</v>
      </c>
      <c r="U19" s="24">
        <v>5.533648192912374E-3</v>
      </c>
      <c r="V19" s="25">
        <f t="shared" si="14"/>
        <v>0.96185801214929267</v>
      </c>
      <c r="W19" s="25">
        <f t="shared" si="15"/>
        <v>0.96994143511182906</v>
      </c>
      <c r="X19" s="29">
        <f t="shared" si="16"/>
        <v>4.2254351296113768E-3</v>
      </c>
      <c r="Y19" s="29">
        <f t="shared" si="17"/>
        <v>1.8311289632357841E-3</v>
      </c>
      <c r="Z19" s="31">
        <v>9.5741192200842398E-3</v>
      </c>
      <c r="AA19" s="25">
        <v>7.1761819242751688E-3</v>
      </c>
      <c r="AB19" s="25">
        <f t="shared" si="18"/>
        <v>0.9576325770196813</v>
      </c>
      <c r="AC19" s="25">
        <f t="shared" si="19"/>
        <v>0.96811030614859328</v>
      </c>
      <c r="AD19" s="29">
        <f t="shared" si="20"/>
        <v>5.7810690005485332E-3</v>
      </c>
      <c r="AE19" s="29">
        <f t="shared" si="21"/>
        <v>9.6733567711926316E-4</v>
      </c>
      <c r="AF19" s="31">
        <v>1.4E-2</v>
      </c>
      <c r="AG19" s="25">
        <v>9.4999999999999998E-3</v>
      </c>
      <c r="AH19" s="25">
        <f t="shared" si="22"/>
        <v>0.95185150801913276</v>
      </c>
      <c r="AI19" s="25">
        <f t="shared" si="23"/>
        <v>0.96714297047147402</v>
      </c>
      <c r="AJ19" s="30">
        <f t="shared" si="24"/>
        <v>-1.3515132973902499E-2</v>
      </c>
      <c r="AK19" s="30">
        <f t="shared" si="25"/>
        <v>-9.2759800297617101E-3</v>
      </c>
      <c r="AL19" s="31">
        <v>1.4E-2</v>
      </c>
      <c r="AM19" s="25">
        <v>9.4999999999999998E-3</v>
      </c>
      <c r="AN19" s="25">
        <f t="shared" si="2"/>
        <v>0.96536664099303526</v>
      </c>
      <c r="AO19" s="25">
        <f t="shared" si="3"/>
        <v>0.97641895050123573</v>
      </c>
      <c r="AP19" s="30">
        <f t="shared" si="26"/>
        <v>-1.0233674691089045E-2</v>
      </c>
      <c r="AQ19" s="30">
        <f t="shared" si="27"/>
        <v>-3.6478650592969286E-3</v>
      </c>
      <c r="AR19" s="31">
        <v>1.6333333333333335E-2</v>
      </c>
      <c r="AS19" s="25">
        <v>1.3333333333333332E-2</v>
      </c>
      <c r="AT19" s="25">
        <f t="shared" si="28"/>
        <v>0.97560031568412431</v>
      </c>
      <c r="AU19" s="26">
        <f t="shared" si="29"/>
        <v>0.98006681556053266</v>
      </c>
    </row>
    <row r="20" spans="1:47" x14ac:dyDescent="0.3">
      <c r="A20" s="21">
        <v>15</v>
      </c>
      <c r="B20" s="24">
        <v>6.8326130940476806E-3</v>
      </c>
      <c r="C20" s="24">
        <v>5.6209927580940415E-3</v>
      </c>
      <c r="D20" s="83">
        <f t="shared" si="4"/>
        <v>0.94338903666898877</v>
      </c>
      <c r="E20" s="83">
        <f t="shared" si="5"/>
        <v>0.95321649894726412</v>
      </c>
      <c r="F20" s="29">
        <f t="shared" si="6"/>
        <v>-5.2867051498215134E-2</v>
      </c>
      <c r="G20" s="29">
        <f t="shared" si="7"/>
        <v>-3.9307831415474115E-2</v>
      </c>
      <c r="H20" s="24">
        <v>5.0000000000000001E-4</v>
      </c>
      <c r="I20" s="24">
        <v>1E-3</v>
      </c>
      <c r="J20" s="25">
        <f t="shared" si="8"/>
        <v>0.9962560881672039</v>
      </c>
      <c r="K20" s="25">
        <f t="shared" si="9"/>
        <v>0.99252433036273824</v>
      </c>
      <c r="L20" s="29">
        <f t="shared" si="10"/>
        <v>1.4379199061258507E-2</v>
      </c>
      <c r="M20" s="29">
        <f t="shared" si="11"/>
        <v>1.8808737353010696E-2</v>
      </c>
      <c r="N20" s="24">
        <v>2.8097906660825055E-3</v>
      </c>
      <c r="O20" s="24">
        <v>4.0894640352392049E-3</v>
      </c>
      <c r="P20" s="25">
        <f t="shared" si="0"/>
        <v>0.98187688910594539</v>
      </c>
      <c r="Q20" s="25">
        <f t="shared" si="1"/>
        <v>0.97371559300972754</v>
      </c>
      <c r="R20" s="29">
        <f t="shared" si="12"/>
        <v>2.001887695665272E-2</v>
      </c>
      <c r="S20" s="29">
        <f t="shared" si="13"/>
        <v>3.774157897898478E-3</v>
      </c>
      <c r="T20" s="31">
        <v>7.0456866216945637E-3</v>
      </c>
      <c r="U20" s="24">
        <v>5.533648192912374E-3</v>
      </c>
      <c r="V20" s="25">
        <f t="shared" si="14"/>
        <v>0.96185801214929267</v>
      </c>
      <c r="W20" s="25">
        <f t="shared" si="15"/>
        <v>0.96994143511182906</v>
      </c>
      <c r="X20" s="29">
        <f t="shared" si="16"/>
        <v>4.2254351296113768E-3</v>
      </c>
      <c r="Y20" s="29">
        <f t="shared" si="17"/>
        <v>1.8311289632357841E-3</v>
      </c>
      <c r="Z20" s="31">
        <v>9.5741192200842398E-3</v>
      </c>
      <c r="AA20" s="25">
        <v>7.1761819242751688E-3</v>
      </c>
      <c r="AB20" s="25">
        <f t="shared" si="18"/>
        <v>0.9576325770196813</v>
      </c>
      <c r="AC20" s="25">
        <f t="shared" si="19"/>
        <v>0.96811030614859328</v>
      </c>
      <c r="AD20" s="29">
        <f t="shared" si="20"/>
        <v>5.7810690005485332E-3</v>
      </c>
      <c r="AE20" s="29">
        <f t="shared" si="21"/>
        <v>9.6733567711926316E-4</v>
      </c>
      <c r="AF20" s="31">
        <v>1.4E-2</v>
      </c>
      <c r="AG20" s="25">
        <v>9.4999999999999998E-3</v>
      </c>
      <c r="AH20" s="25">
        <f t="shared" si="22"/>
        <v>0.95185150801913276</v>
      </c>
      <c r="AI20" s="25">
        <f t="shared" si="23"/>
        <v>0.96714297047147402</v>
      </c>
      <c r="AJ20" s="30">
        <f t="shared" si="24"/>
        <v>-1.3515132973902499E-2</v>
      </c>
      <c r="AK20" s="30">
        <f t="shared" si="25"/>
        <v>-9.2759800297617101E-3</v>
      </c>
      <c r="AL20" s="31">
        <v>1.4E-2</v>
      </c>
      <c r="AM20" s="25">
        <v>9.4999999999999998E-3</v>
      </c>
      <c r="AN20" s="25">
        <f t="shared" si="2"/>
        <v>0.96536664099303526</v>
      </c>
      <c r="AO20" s="25">
        <f t="shared" si="3"/>
        <v>0.97641895050123573</v>
      </c>
      <c r="AP20" s="30">
        <f t="shared" si="26"/>
        <v>-1.1845792882974604E-2</v>
      </c>
      <c r="AQ20" s="30">
        <f t="shared" si="27"/>
        <v>-4.8897658948839906E-3</v>
      </c>
      <c r="AR20" s="31">
        <v>1.5250000000000001E-2</v>
      </c>
      <c r="AS20" s="25">
        <v>1.2499999999999999E-2</v>
      </c>
      <c r="AT20" s="25">
        <f t="shared" si="28"/>
        <v>0.97721243387600987</v>
      </c>
      <c r="AU20" s="26">
        <f t="shared" si="29"/>
        <v>0.98130871639611972</v>
      </c>
    </row>
    <row r="21" spans="1:47" x14ac:dyDescent="0.3">
      <c r="A21" s="21">
        <v>16</v>
      </c>
      <c r="B21" s="24">
        <v>6.8326130940476806E-3</v>
      </c>
      <c r="C21" s="24">
        <v>5.6209927580940415E-3</v>
      </c>
      <c r="D21" s="83">
        <f t="shared" si="4"/>
        <v>0.94338903666898877</v>
      </c>
      <c r="E21" s="83">
        <f t="shared" si="5"/>
        <v>0.95321649894726412</v>
      </c>
      <c r="F21" s="29">
        <f t="shared" si="6"/>
        <v>-5.211972868502357E-2</v>
      </c>
      <c r="G21" s="29">
        <f t="shared" si="7"/>
        <v>-3.7818523936895554E-2</v>
      </c>
      <c r="H21" s="24">
        <v>5.9999999999999995E-4</v>
      </c>
      <c r="I21" s="24">
        <v>1.1999999999999999E-3</v>
      </c>
      <c r="J21" s="25">
        <f t="shared" si="8"/>
        <v>0.99550876535401234</v>
      </c>
      <c r="K21" s="25">
        <f t="shared" si="9"/>
        <v>0.99103502288415968</v>
      </c>
      <c r="L21" s="29">
        <f t="shared" si="10"/>
        <v>1.2632380826100298E-2</v>
      </c>
      <c r="M21" s="29">
        <f t="shared" si="11"/>
        <v>1.5874683867777017E-2</v>
      </c>
      <c r="N21" s="24">
        <v>2.6536911846334775E-3</v>
      </c>
      <c r="O21" s="24">
        <v>3.8622715888370269E-3</v>
      </c>
      <c r="P21" s="25">
        <f t="shared" si="0"/>
        <v>0.98287638452791204</v>
      </c>
      <c r="Q21" s="25">
        <f t="shared" si="1"/>
        <v>0.97516033901638266</v>
      </c>
      <c r="R21" s="29">
        <f t="shared" si="12"/>
        <v>1.8931093802547538E-2</v>
      </c>
      <c r="S21" s="29">
        <f t="shared" si="13"/>
        <v>3.5686178558484993E-3</v>
      </c>
      <c r="T21" s="31">
        <v>6.6542595871559767E-3</v>
      </c>
      <c r="U21" s="24">
        <v>5.2262232933061306E-3</v>
      </c>
      <c r="V21" s="25">
        <f t="shared" si="14"/>
        <v>0.9639452907253645</v>
      </c>
      <c r="W21" s="25">
        <f t="shared" si="15"/>
        <v>0.97159172116053416</v>
      </c>
      <c r="X21" s="29">
        <f t="shared" si="16"/>
        <v>3.996258436303024E-3</v>
      </c>
      <c r="Y21" s="29">
        <f t="shared" si="17"/>
        <v>1.7307974126311576E-3</v>
      </c>
      <c r="Z21" s="31">
        <v>9.0422237078573373E-3</v>
      </c>
      <c r="AA21" s="25">
        <v>6.7775051507043263E-3</v>
      </c>
      <c r="AB21" s="25">
        <f t="shared" si="18"/>
        <v>0.95994903228906148</v>
      </c>
      <c r="AC21" s="25">
        <f t="shared" si="19"/>
        <v>0.969860923747903</v>
      </c>
      <c r="AD21" s="29">
        <f t="shared" si="20"/>
        <v>5.3757804221469252E-3</v>
      </c>
      <c r="AE21" s="29">
        <f t="shared" si="21"/>
        <v>9.3482430420888107E-4</v>
      </c>
      <c r="AF21" s="31">
        <v>1.3195281649966899E-2</v>
      </c>
      <c r="AG21" s="25">
        <v>8.9785739183268747E-3</v>
      </c>
      <c r="AH21" s="25">
        <f t="shared" si="22"/>
        <v>0.95457325186691455</v>
      </c>
      <c r="AI21" s="25">
        <f t="shared" si="23"/>
        <v>0.96892609944369412</v>
      </c>
      <c r="AJ21" s="30">
        <f t="shared" si="24"/>
        <v>-1.2764291333111411E-2</v>
      </c>
      <c r="AK21" s="30">
        <f t="shared" si="25"/>
        <v>-8.778392047130601E-3</v>
      </c>
      <c r="AL21" s="31">
        <v>1.3195281649966899E-2</v>
      </c>
      <c r="AM21" s="25">
        <v>8.9785739183268747E-3</v>
      </c>
      <c r="AN21" s="25">
        <f t="shared" si="2"/>
        <v>0.96733754320002596</v>
      </c>
      <c r="AO21" s="25">
        <f t="shared" si="3"/>
        <v>0.97770449149082472</v>
      </c>
      <c r="AP21" s="30">
        <f t="shared" si="26"/>
        <v>-1.1487895865611053E-2</v>
      </c>
      <c r="AQ21" s="30">
        <f t="shared" si="27"/>
        <v>-4.8466498602859343E-3</v>
      </c>
      <c r="AR21" s="31">
        <v>1.4166666666666668E-2</v>
      </c>
      <c r="AS21" s="25">
        <v>1.1666666666666665E-2</v>
      </c>
      <c r="AT21" s="25">
        <f t="shared" si="28"/>
        <v>0.97882543906563702</v>
      </c>
      <c r="AU21" s="26">
        <f t="shared" si="29"/>
        <v>0.98255114135111066</v>
      </c>
    </row>
    <row r="22" spans="1:47" x14ac:dyDescent="0.3">
      <c r="A22" s="21">
        <v>17</v>
      </c>
      <c r="B22" s="24">
        <v>6.8326130940476806E-3</v>
      </c>
      <c r="C22" s="24">
        <v>5.6209927580940415E-3</v>
      </c>
      <c r="D22" s="83">
        <f t="shared" si="4"/>
        <v>0.94338903666898877</v>
      </c>
      <c r="E22" s="83">
        <f t="shared" si="5"/>
        <v>0.95321649894726412</v>
      </c>
      <c r="F22" s="29">
        <f t="shared" si="6"/>
        <v>-5.1372891765263273E-2</v>
      </c>
      <c r="G22" s="29">
        <f t="shared" si="7"/>
        <v>-3.7074596767753931E-2</v>
      </c>
      <c r="H22" s="24">
        <v>6.9999999999999999E-4</v>
      </c>
      <c r="I22" s="24">
        <v>1.2999999999999999E-3</v>
      </c>
      <c r="J22" s="25">
        <f t="shared" si="8"/>
        <v>0.99476192843425204</v>
      </c>
      <c r="K22" s="25">
        <f t="shared" si="9"/>
        <v>0.99029109571501805</v>
      </c>
      <c r="L22" s="29">
        <f t="shared" si="10"/>
        <v>1.0885187716773048E-2</v>
      </c>
      <c r="M22" s="29">
        <f t="shared" si="11"/>
        <v>1.3684197260698805E-2</v>
      </c>
      <c r="N22" s="24">
        <v>2.4975917031844494E-3</v>
      </c>
      <c r="O22" s="24">
        <v>3.6350791424348489E-3</v>
      </c>
      <c r="P22" s="25">
        <f t="shared" si="0"/>
        <v>0.98387674071747899</v>
      </c>
      <c r="Q22" s="25">
        <f t="shared" si="1"/>
        <v>0.97660689845431925</v>
      </c>
      <c r="R22" s="29">
        <f t="shared" si="12"/>
        <v>1.7840466926220544E-2</v>
      </c>
      <c r="S22" s="29">
        <f t="shared" si="13"/>
        <v>3.3625946286772734E-3</v>
      </c>
      <c r="T22" s="31">
        <v>6.2628325526173896E-3</v>
      </c>
      <c r="U22" s="24">
        <v>4.9187983936998872E-3</v>
      </c>
      <c r="V22" s="25">
        <f t="shared" si="14"/>
        <v>0.96603627379125845</v>
      </c>
      <c r="W22" s="25">
        <f t="shared" si="15"/>
        <v>0.97324430382564198</v>
      </c>
      <c r="X22" s="29">
        <f t="shared" si="16"/>
        <v>3.7664304007836158E-3</v>
      </c>
      <c r="Y22" s="29">
        <f t="shared" si="17"/>
        <v>1.6303013242700004E-3</v>
      </c>
      <c r="Z22" s="31">
        <v>8.5103281956304348E-3</v>
      </c>
      <c r="AA22" s="25">
        <v>6.3788283771334837E-3</v>
      </c>
      <c r="AB22" s="25">
        <f t="shared" si="18"/>
        <v>0.96226984339047483</v>
      </c>
      <c r="AC22" s="25">
        <f t="shared" si="19"/>
        <v>0.97161400250137198</v>
      </c>
      <c r="AD22" s="29">
        <f t="shared" si="20"/>
        <v>4.9692932047424865E-3</v>
      </c>
      <c r="AE22" s="29">
        <f t="shared" si="21"/>
        <v>9.0242705822773939E-4</v>
      </c>
      <c r="AF22" s="31">
        <v>1.2390563299933799E-2</v>
      </c>
      <c r="AG22" s="25">
        <v>8.4571478366537497E-3</v>
      </c>
      <c r="AH22" s="25">
        <f t="shared" si="22"/>
        <v>0.95730055018573235</v>
      </c>
      <c r="AI22" s="25">
        <f t="shared" si="23"/>
        <v>0.97071157544314424</v>
      </c>
      <c r="AJ22" s="30">
        <f t="shared" si="24"/>
        <v>-1.2010307539963461E-2</v>
      </c>
      <c r="AK22" s="30">
        <f t="shared" si="25"/>
        <v>-8.2794720191490256E-3</v>
      </c>
      <c r="AL22" s="31">
        <v>1.2390563299933799E-2</v>
      </c>
      <c r="AM22" s="25">
        <v>8.4571478366537497E-3</v>
      </c>
      <c r="AN22" s="25">
        <f t="shared" si="2"/>
        <v>0.96931085772569581</v>
      </c>
      <c r="AO22" s="25">
        <f t="shared" si="3"/>
        <v>0.97899104746229326</v>
      </c>
      <c r="AP22" s="30">
        <f t="shared" si="26"/>
        <v>-1.1128473039814235E-2</v>
      </c>
      <c r="AQ22" s="30">
        <f t="shared" si="27"/>
        <v>-4.8030427422048882E-3</v>
      </c>
      <c r="AR22" s="31">
        <v>1.3083333333333334E-2</v>
      </c>
      <c r="AS22" s="25">
        <v>1.0833333333333332E-2</v>
      </c>
      <c r="AT22" s="25">
        <f t="shared" si="28"/>
        <v>0.98043933076551004</v>
      </c>
      <c r="AU22" s="26">
        <f t="shared" si="29"/>
        <v>0.98379409020449815</v>
      </c>
    </row>
    <row r="23" spans="1:47" x14ac:dyDescent="0.3">
      <c r="A23" s="21">
        <v>18</v>
      </c>
      <c r="B23" s="24">
        <v>6.8326130940476806E-3</v>
      </c>
      <c r="C23" s="24">
        <v>5.6209927580940415E-3</v>
      </c>
      <c r="D23" s="83">
        <f t="shared" si="4"/>
        <v>0.94338903666898877</v>
      </c>
      <c r="E23" s="83">
        <f t="shared" si="5"/>
        <v>0.95321649894726412</v>
      </c>
      <c r="F23" s="29">
        <f t="shared" si="6"/>
        <v>-5.0626540471591541E-2</v>
      </c>
      <c r="G23" s="29">
        <f t="shared" si="7"/>
        <v>-3.5588194236666038E-2</v>
      </c>
      <c r="H23" s="24">
        <v>8.0000000000000004E-4</v>
      </c>
      <c r="I23" s="24">
        <v>1.5E-3</v>
      </c>
      <c r="J23" s="25">
        <f t="shared" si="8"/>
        <v>0.99401557714058031</v>
      </c>
      <c r="K23" s="25">
        <f t="shared" si="9"/>
        <v>0.98880469318393016</v>
      </c>
      <c r="L23" s="29">
        <f t="shared" si="10"/>
        <v>9.1376188595143626E-3</v>
      </c>
      <c r="M23" s="29">
        <f t="shared" si="11"/>
        <v>1.0749419998469456E-2</v>
      </c>
      <c r="N23" s="24">
        <v>2.3414922217354214E-3</v>
      </c>
      <c r="O23" s="24">
        <v>3.4078866960326709E-3</v>
      </c>
      <c r="P23" s="25">
        <f t="shared" si="0"/>
        <v>0.98487795828106595</v>
      </c>
      <c r="Q23" s="25">
        <f t="shared" si="1"/>
        <v>0.97805527318546071</v>
      </c>
      <c r="R23" s="29">
        <f t="shared" si="12"/>
        <v>1.6746991822445434E-2</v>
      </c>
      <c r="S23" s="29">
        <f t="shared" si="13"/>
        <v>3.1560875932363786E-3</v>
      </c>
      <c r="T23" s="31">
        <v>5.8714055180788026E-3</v>
      </c>
      <c r="U23" s="24">
        <v>4.6113734940936438E-3</v>
      </c>
      <c r="V23" s="25">
        <f t="shared" si="14"/>
        <v>0.96813096645862051</v>
      </c>
      <c r="W23" s="25">
        <f t="shared" si="15"/>
        <v>0.97489918559222433</v>
      </c>
      <c r="X23" s="29">
        <f t="shared" si="16"/>
        <v>3.5359502873757442E-3</v>
      </c>
      <c r="Y23" s="29">
        <f t="shared" si="17"/>
        <v>1.5296407127297629E-3</v>
      </c>
      <c r="Z23" s="31">
        <v>7.9784326834035323E-3</v>
      </c>
      <c r="AA23" s="25">
        <v>5.9801516035626412E-3</v>
      </c>
      <c r="AB23" s="25">
        <f t="shared" si="18"/>
        <v>0.96459501617124477</v>
      </c>
      <c r="AC23" s="25">
        <f t="shared" si="19"/>
        <v>0.97336954487949456</v>
      </c>
      <c r="AD23" s="29">
        <f t="shared" si="20"/>
        <v>4.5616063999429635E-3</v>
      </c>
      <c r="AE23" s="29">
        <f t="shared" si="21"/>
        <v>8.701445570941102E-4</v>
      </c>
      <c r="AF23" s="31">
        <v>1.1585844949900698E-2</v>
      </c>
      <c r="AG23" s="25">
        <v>7.9357217549806246E-3</v>
      </c>
      <c r="AH23" s="25">
        <f t="shared" si="22"/>
        <v>0.9600334097713018</v>
      </c>
      <c r="AI23" s="25">
        <f t="shared" si="23"/>
        <v>0.97249940032240045</v>
      </c>
      <c r="AJ23" s="30">
        <f t="shared" si="24"/>
        <v>-1.1253175782140579E-2</v>
      </c>
      <c r="AK23" s="30">
        <f t="shared" si="25"/>
        <v>-7.7792183602219955E-3</v>
      </c>
      <c r="AL23" s="31">
        <v>1.1585844949900698E-2</v>
      </c>
      <c r="AM23" s="25">
        <v>7.9357217549806246E-3</v>
      </c>
      <c r="AN23" s="25">
        <f t="shared" si="2"/>
        <v>0.97128658555344238</v>
      </c>
      <c r="AO23" s="25">
        <f t="shared" si="3"/>
        <v>0.98027861868262245</v>
      </c>
      <c r="AP23" s="30">
        <f t="shared" si="26"/>
        <v>-1.0767522935494211E-2</v>
      </c>
      <c r="AQ23" s="30">
        <f t="shared" si="27"/>
        <v>-4.7589440529313132E-3</v>
      </c>
      <c r="AR23" s="31">
        <v>1.2E-2</v>
      </c>
      <c r="AS23" s="25">
        <v>0.01</v>
      </c>
      <c r="AT23" s="25">
        <f t="shared" si="28"/>
        <v>0.98205410848893659</v>
      </c>
      <c r="AU23" s="26">
        <f t="shared" si="29"/>
        <v>0.98503756273555376</v>
      </c>
    </row>
    <row r="24" spans="1:47" x14ac:dyDescent="0.3">
      <c r="A24" s="21">
        <v>19</v>
      </c>
      <c r="B24" s="24">
        <v>6.8326130940476806E-3</v>
      </c>
      <c r="C24" s="24">
        <v>5.6209927580940415E-3</v>
      </c>
      <c r="D24" s="83">
        <f t="shared" si="4"/>
        <v>0.94338903666898877</v>
      </c>
      <c r="E24" s="83">
        <f t="shared" si="5"/>
        <v>0.95321649894726412</v>
      </c>
      <c r="F24" s="29">
        <f t="shared" si="6"/>
        <v>-4.988067453678724E-2</v>
      </c>
      <c r="G24" s="29">
        <f t="shared" si="7"/>
        <v>-3.4103725672437579E-2</v>
      </c>
      <c r="H24" s="24">
        <v>8.9999999999999998E-4</v>
      </c>
      <c r="I24" s="24">
        <v>1.6999999999999999E-3</v>
      </c>
      <c r="J24" s="25">
        <f t="shared" si="8"/>
        <v>0.99326971120577601</v>
      </c>
      <c r="K24" s="25">
        <f t="shared" si="9"/>
        <v>0.9873202246197017</v>
      </c>
      <c r="L24" s="29">
        <f t="shared" si="10"/>
        <v>7.3896733803517911E-3</v>
      </c>
      <c r="M24" s="29">
        <f t="shared" si="11"/>
        <v>7.8147595464876929E-3</v>
      </c>
      <c r="N24" s="24">
        <v>2.1853927402863934E-3</v>
      </c>
      <c r="O24" s="24">
        <v>3.1806942496304929E-3</v>
      </c>
      <c r="P24" s="25">
        <f t="shared" si="0"/>
        <v>0.98588003782542422</v>
      </c>
      <c r="Q24" s="25">
        <f t="shared" si="1"/>
        <v>0.97950546507321401</v>
      </c>
      <c r="R24" s="29">
        <f t="shared" si="12"/>
        <v>1.5650663981291668E-2</v>
      </c>
      <c r="S24" s="29">
        <f t="shared" si="13"/>
        <v>2.9490961259400761E-3</v>
      </c>
      <c r="T24" s="31">
        <v>5.4799784835402156E-3</v>
      </c>
      <c r="U24" s="24">
        <v>4.3039485944874004E-3</v>
      </c>
      <c r="V24" s="25">
        <f t="shared" si="14"/>
        <v>0.97022937384413255</v>
      </c>
      <c r="W24" s="25">
        <f t="shared" si="15"/>
        <v>0.97655636894727393</v>
      </c>
      <c r="X24" s="29">
        <f t="shared" si="16"/>
        <v>3.3048173607319598E-3</v>
      </c>
      <c r="Y24" s="29">
        <f t="shared" si="17"/>
        <v>1.4288155930203272E-3</v>
      </c>
      <c r="Z24" s="31">
        <v>7.4465371711766298E-3</v>
      </c>
      <c r="AA24" s="25">
        <v>5.5814748299917987E-3</v>
      </c>
      <c r="AB24" s="25">
        <f t="shared" si="18"/>
        <v>0.96692455648340059</v>
      </c>
      <c r="AC24" s="25">
        <f t="shared" si="19"/>
        <v>0.97512755335425361</v>
      </c>
      <c r="AD24" s="29">
        <f t="shared" si="20"/>
        <v>4.1527190612945519E-3</v>
      </c>
      <c r="AE24" s="29">
        <f t="shared" si="21"/>
        <v>8.3797741972702067E-4</v>
      </c>
      <c r="AF24" s="31">
        <v>1.0781126599867597E-2</v>
      </c>
      <c r="AG24" s="25">
        <v>7.4142956733074996E-3</v>
      </c>
      <c r="AH24" s="25">
        <f t="shared" si="22"/>
        <v>0.96277183742210604</v>
      </c>
      <c r="AI24" s="25">
        <f t="shared" si="23"/>
        <v>0.97428957593452659</v>
      </c>
      <c r="AJ24" s="30">
        <f t="shared" si="24"/>
        <v>-1.0492890244155673E-2</v>
      </c>
      <c r="AK24" s="30">
        <f t="shared" si="25"/>
        <v>-7.2776294841965239E-3</v>
      </c>
      <c r="AL24" s="31">
        <v>1.0781126599867597E-2</v>
      </c>
      <c r="AM24" s="25">
        <v>7.4142956733074996E-3</v>
      </c>
      <c r="AN24" s="25">
        <f t="shared" si="2"/>
        <v>0.97326472766626171</v>
      </c>
      <c r="AO24" s="25">
        <f t="shared" si="3"/>
        <v>0.98156720541872311</v>
      </c>
      <c r="AP24" s="30">
        <f t="shared" si="26"/>
        <v>-8.789380822674886E-3</v>
      </c>
      <c r="AQ24" s="30">
        <f t="shared" si="27"/>
        <v>-3.4703573168306523E-3</v>
      </c>
      <c r="AR24" s="31">
        <v>1.2E-2</v>
      </c>
      <c r="AS24" s="25">
        <v>0.01</v>
      </c>
      <c r="AT24" s="25">
        <f t="shared" si="28"/>
        <v>0.98205410848893659</v>
      </c>
      <c r="AU24" s="26">
        <f t="shared" si="29"/>
        <v>0.98503756273555376</v>
      </c>
    </row>
    <row r="25" spans="1:47" x14ac:dyDescent="0.3">
      <c r="A25" s="21">
        <v>20</v>
      </c>
      <c r="B25" s="24">
        <v>6.8326130940476806E-3</v>
      </c>
      <c r="C25" s="24">
        <v>5.6209927580940415E-3</v>
      </c>
      <c r="D25" s="83">
        <f t="shared" si="4"/>
        <v>0.94338903666898877</v>
      </c>
      <c r="E25" s="83">
        <f t="shared" si="5"/>
        <v>0.95321649894726412</v>
      </c>
      <c r="F25" s="29">
        <f t="shared" si="6"/>
        <v>-4.9135293693749471E-2</v>
      </c>
      <c r="G25" s="29">
        <f t="shared" si="7"/>
        <v>-3.3362215962321695E-2</v>
      </c>
      <c r="H25" s="24">
        <v>1E-3</v>
      </c>
      <c r="I25" s="24">
        <v>1.8E-3</v>
      </c>
      <c r="J25" s="25">
        <f t="shared" si="8"/>
        <v>0.99252433036273824</v>
      </c>
      <c r="K25" s="25">
        <f t="shared" si="9"/>
        <v>0.98657871490958582</v>
      </c>
      <c r="L25" s="29">
        <f t="shared" si="10"/>
        <v>5.6413504051007202E-3</v>
      </c>
      <c r="M25" s="29">
        <f t="shared" si="11"/>
        <v>5.6212389271096397E-3</v>
      </c>
      <c r="N25" s="24">
        <v>2.0292932588373653E-3</v>
      </c>
      <c r="O25" s="24">
        <v>2.9535018032283149E-3</v>
      </c>
      <c r="P25" s="25">
        <f t="shared" si="0"/>
        <v>0.98688297995763752</v>
      </c>
      <c r="Q25" s="25">
        <f t="shared" si="1"/>
        <v>0.98095747598247618</v>
      </c>
      <c r="R25" s="29">
        <f t="shared" si="12"/>
        <v>1.455147888812347E-2</v>
      </c>
      <c r="S25" s="29">
        <f t="shared" si="13"/>
        <v>2.7416196027735262E-3</v>
      </c>
      <c r="T25" s="31">
        <v>5.0885514490016286E-3</v>
      </c>
      <c r="U25" s="24">
        <v>3.996523694881157E-3</v>
      </c>
      <c r="V25" s="25">
        <f t="shared" si="14"/>
        <v>0.97233150106951405</v>
      </c>
      <c r="W25" s="25">
        <f t="shared" si="15"/>
        <v>0.97821585637970265</v>
      </c>
      <c r="X25" s="29">
        <f t="shared" si="16"/>
        <v>3.0730308858324396E-3</v>
      </c>
      <c r="Y25" s="29">
        <f t="shared" si="17"/>
        <v>1.3278259805841186E-3</v>
      </c>
      <c r="Z25" s="31">
        <v>6.9146416589497273E-3</v>
      </c>
      <c r="AA25" s="25">
        <v>5.1827980564209562E-3</v>
      </c>
      <c r="AB25" s="25">
        <f t="shared" si="18"/>
        <v>0.96925847018368161</v>
      </c>
      <c r="AC25" s="25">
        <f t="shared" si="19"/>
        <v>0.97688803039911853</v>
      </c>
      <c r="AD25" s="29">
        <f t="shared" si="20"/>
        <v>3.7426302442835624E-3</v>
      </c>
      <c r="AE25" s="29">
        <f t="shared" si="21"/>
        <v>8.0592626604447659E-4</v>
      </c>
      <c r="AF25" s="31">
        <v>9.976408249834496E-3</v>
      </c>
      <c r="AG25" s="25">
        <v>6.8928695916343746E-3</v>
      </c>
      <c r="AH25" s="25">
        <f t="shared" si="22"/>
        <v>0.96551583993939805</v>
      </c>
      <c r="AI25" s="25">
        <f t="shared" si="23"/>
        <v>0.97608210413307406</v>
      </c>
      <c r="AJ25" s="30">
        <f t="shared" si="24"/>
        <v>-9.72944510735263E-3</v>
      </c>
      <c r="AK25" s="30">
        <f t="shared" si="25"/>
        <v>-6.7747038043628471E-3</v>
      </c>
      <c r="AL25" s="31">
        <v>9.976408249834496E-3</v>
      </c>
      <c r="AM25" s="25">
        <v>6.8928695916343746E-3</v>
      </c>
      <c r="AN25" s="25">
        <f t="shared" si="2"/>
        <v>0.97524528504675068</v>
      </c>
      <c r="AO25" s="25">
        <f t="shared" si="3"/>
        <v>0.9828568079374369</v>
      </c>
      <c r="AP25" s="30">
        <f t="shared" si="26"/>
        <v>-6.8088234421859184E-3</v>
      </c>
      <c r="AQ25" s="30">
        <f t="shared" si="27"/>
        <v>-2.1807547981168574E-3</v>
      </c>
      <c r="AR25" s="31">
        <v>1.2E-2</v>
      </c>
      <c r="AS25" s="25">
        <v>0.01</v>
      </c>
      <c r="AT25" s="25">
        <f t="shared" si="28"/>
        <v>0.98205410848893659</v>
      </c>
      <c r="AU25" s="26">
        <f t="shared" si="29"/>
        <v>0.98503756273555376</v>
      </c>
    </row>
    <row r="26" spans="1:47" x14ac:dyDescent="0.3">
      <c r="A26" s="21">
        <v>21</v>
      </c>
      <c r="B26" s="24">
        <v>3.3406042287594966E-3</v>
      </c>
      <c r="C26" s="24">
        <v>3.0130160462553189E-3</v>
      </c>
      <c r="D26" s="83">
        <f t="shared" si="4"/>
        <v>0.97195801461818565</v>
      </c>
      <c r="E26" s="83">
        <f t="shared" si="5"/>
        <v>0.97467685206705446</v>
      </c>
      <c r="F26" s="29">
        <f t="shared" si="6"/>
        <v>-1.9821419726300582E-2</v>
      </c>
      <c r="G26" s="29">
        <f t="shared" si="7"/>
        <v>-1.0420291236195367E-2</v>
      </c>
      <c r="H26" s="24">
        <v>1.1000000000000001E-3</v>
      </c>
      <c r="I26" s="24">
        <v>2E-3</v>
      </c>
      <c r="J26" s="25">
        <f t="shared" si="8"/>
        <v>0.99177943434448623</v>
      </c>
      <c r="K26" s="25">
        <f t="shared" si="9"/>
        <v>0.98509714330324982</v>
      </c>
      <c r="L26" s="29">
        <f t="shared" si="10"/>
        <v>3.8926490593641505E-3</v>
      </c>
      <c r="M26" s="29">
        <f t="shared" si="11"/>
        <v>2.685835523620006E-3</v>
      </c>
      <c r="N26" s="24">
        <v>1.8731937773883371E-3</v>
      </c>
      <c r="O26" s="24">
        <v>2.7263093568261365E-3</v>
      </c>
      <c r="P26" s="25">
        <f t="shared" si="0"/>
        <v>0.98788678528512208</v>
      </c>
      <c r="Q26" s="25">
        <f t="shared" si="1"/>
        <v>0.98241130777962982</v>
      </c>
      <c r="R26" s="29">
        <f t="shared" si="12"/>
        <v>1.3449432023593388E-2</v>
      </c>
      <c r="S26" s="29">
        <f t="shared" si="13"/>
        <v>2.5336573992837952E-3</v>
      </c>
      <c r="T26" s="31">
        <v>4.6971244144630424E-3</v>
      </c>
      <c r="U26" s="24">
        <v>3.6890987952749158E-3</v>
      </c>
      <c r="V26" s="25">
        <f t="shared" si="14"/>
        <v>0.97443735326152869</v>
      </c>
      <c r="W26" s="25">
        <f t="shared" si="15"/>
        <v>0.97987765038034602</v>
      </c>
      <c r="X26" s="29">
        <f t="shared" si="16"/>
        <v>2.8405901279926482E-3</v>
      </c>
      <c r="Y26" s="29">
        <f t="shared" si="17"/>
        <v>1.2266718912993246E-3</v>
      </c>
      <c r="Z26" s="31">
        <v>6.3827461467228265E-3</v>
      </c>
      <c r="AA26" s="25">
        <v>4.7841212828501128E-3</v>
      </c>
      <c r="AB26" s="25">
        <f t="shared" si="18"/>
        <v>0.97159676313353605</v>
      </c>
      <c r="AC26" s="25">
        <f t="shared" si="19"/>
        <v>0.9786509784890467</v>
      </c>
      <c r="AD26" s="29">
        <f t="shared" si="20"/>
        <v>3.3313390063399728E-3</v>
      </c>
      <c r="AE26" s="29">
        <f t="shared" si="21"/>
        <v>7.7399171696612701E-4</v>
      </c>
      <c r="AF26" s="31">
        <v>9.1716898998013933E-3</v>
      </c>
      <c r="AG26" s="25">
        <v>6.3714435099612504E-3</v>
      </c>
      <c r="AH26" s="25">
        <f t="shared" si="22"/>
        <v>0.96826542412719607</v>
      </c>
      <c r="AI26" s="25">
        <f t="shared" si="23"/>
        <v>0.97787698677208057</v>
      </c>
      <c r="AJ26" s="30">
        <f t="shared" si="24"/>
        <v>-8.9628345499094264E-3</v>
      </c>
      <c r="AK26" s="30">
        <f t="shared" si="25"/>
        <v>-6.2704397334537587E-3</v>
      </c>
      <c r="AL26" s="31">
        <v>9.1716898998013933E-3</v>
      </c>
      <c r="AM26" s="25">
        <v>6.3714435099612504E-3</v>
      </c>
      <c r="AN26" s="25">
        <f t="shared" si="2"/>
        <v>0.9772282586771055</v>
      </c>
      <c r="AO26" s="25">
        <f t="shared" si="3"/>
        <v>0.98414742650553433</v>
      </c>
      <c r="AP26" s="30">
        <f t="shared" si="26"/>
        <v>-4.8258498118310955E-3</v>
      </c>
      <c r="AQ26" s="30">
        <f t="shared" si="27"/>
        <v>-8.9013623001943376E-4</v>
      </c>
      <c r="AR26" s="31">
        <v>1.2E-2</v>
      </c>
      <c r="AS26" s="25">
        <v>0.01</v>
      </c>
      <c r="AT26" s="25">
        <f t="shared" si="28"/>
        <v>0.98205410848893659</v>
      </c>
      <c r="AU26" s="26">
        <f t="shared" si="29"/>
        <v>0.98503756273555376</v>
      </c>
    </row>
    <row r="27" spans="1:47" x14ac:dyDescent="0.3">
      <c r="A27" s="21">
        <v>22</v>
      </c>
      <c r="B27" s="24">
        <v>-1.5140463652868735E-4</v>
      </c>
      <c r="C27" s="24">
        <v>4.0503933441659624E-4</v>
      </c>
      <c r="D27" s="83">
        <f t="shared" si="4"/>
        <v>1.001287670332466</v>
      </c>
      <c r="E27" s="83">
        <f t="shared" si="5"/>
        <v>0.99656239038333616</v>
      </c>
      <c r="F27" s="29">
        <f t="shared" si="6"/>
        <v>9.5082359879797851E-3</v>
      </c>
      <c r="G27" s="29">
        <f t="shared" si="7"/>
        <v>1.1465247080086338E-2</v>
      </c>
      <c r="H27" s="24">
        <v>1.1000000000000001E-3</v>
      </c>
      <c r="I27" s="24">
        <v>2E-3</v>
      </c>
      <c r="J27" s="25">
        <f t="shared" si="8"/>
        <v>0.99177943434448623</v>
      </c>
      <c r="K27" s="25">
        <f t="shared" si="9"/>
        <v>0.98509714330324982</v>
      </c>
      <c r="L27" s="29">
        <f t="shared" si="10"/>
        <v>3.8926490593641505E-3</v>
      </c>
      <c r="M27" s="29">
        <f t="shared" si="11"/>
        <v>2.685835523620006E-3</v>
      </c>
      <c r="N27" s="24">
        <v>1.8731937773883371E-3</v>
      </c>
      <c r="O27" s="24">
        <v>2.7263093568261365E-3</v>
      </c>
      <c r="P27" s="25">
        <f t="shared" si="0"/>
        <v>0.98788678528512208</v>
      </c>
      <c r="Q27" s="25">
        <f t="shared" si="1"/>
        <v>0.98241130777962982</v>
      </c>
      <c r="R27" s="29">
        <f t="shared" si="12"/>
        <v>1.3449432023593388E-2</v>
      </c>
      <c r="S27" s="29">
        <f t="shared" si="13"/>
        <v>2.5336573992837952E-3</v>
      </c>
      <c r="T27" s="31">
        <v>4.6971244144630424E-3</v>
      </c>
      <c r="U27" s="24">
        <v>3.6890987952749158E-3</v>
      </c>
      <c r="V27" s="25">
        <f t="shared" si="14"/>
        <v>0.97443735326152869</v>
      </c>
      <c r="W27" s="25">
        <f t="shared" si="15"/>
        <v>0.97987765038034602</v>
      </c>
      <c r="X27" s="29">
        <f t="shared" si="16"/>
        <v>2.8405901279926482E-3</v>
      </c>
      <c r="Y27" s="29">
        <f t="shared" si="17"/>
        <v>1.2266718912993246E-3</v>
      </c>
      <c r="Z27" s="31">
        <v>6.3827461467228265E-3</v>
      </c>
      <c r="AA27" s="25">
        <v>4.7841212828501128E-3</v>
      </c>
      <c r="AB27" s="25">
        <f t="shared" si="18"/>
        <v>0.97159676313353605</v>
      </c>
      <c r="AC27" s="25">
        <f t="shared" si="19"/>
        <v>0.9786509784890467</v>
      </c>
      <c r="AD27" s="29">
        <f t="shared" si="20"/>
        <v>3.3313390063399728E-3</v>
      </c>
      <c r="AE27" s="29">
        <f t="shared" si="21"/>
        <v>7.7399171696612701E-4</v>
      </c>
      <c r="AF27" s="31">
        <v>9.1716898998013933E-3</v>
      </c>
      <c r="AG27" s="25">
        <v>6.3714435099612504E-3</v>
      </c>
      <c r="AH27" s="25">
        <f t="shared" si="22"/>
        <v>0.96826542412719607</v>
      </c>
      <c r="AI27" s="25">
        <f t="shared" si="23"/>
        <v>0.97787698677208057</v>
      </c>
      <c r="AJ27" s="30">
        <f t="shared" si="24"/>
        <v>-8.9628345499094264E-3</v>
      </c>
      <c r="AK27" s="30">
        <f t="shared" si="25"/>
        <v>-6.2704397334537587E-3</v>
      </c>
      <c r="AL27" s="31">
        <v>9.1716898998013933E-3</v>
      </c>
      <c r="AM27" s="25">
        <v>6.3714435099612504E-3</v>
      </c>
      <c r="AN27" s="25">
        <f t="shared" si="2"/>
        <v>0.9772282586771055</v>
      </c>
      <c r="AO27" s="25">
        <f t="shared" si="3"/>
        <v>0.98414742650553433</v>
      </c>
      <c r="AP27" s="30">
        <f t="shared" si="26"/>
        <v>-4.8258498118310955E-3</v>
      </c>
      <c r="AQ27" s="30">
        <f t="shared" si="27"/>
        <v>-8.9013623001943376E-4</v>
      </c>
      <c r="AR27" s="31">
        <v>1.2E-2</v>
      </c>
      <c r="AS27" s="25">
        <v>0.01</v>
      </c>
      <c r="AT27" s="25">
        <f t="shared" si="28"/>
        <v>0.98205410848893659</v>
      </c>
      <c r="AU27" s="26">
        <f t="shared" si="29"/>
        <v>0.98503756273555376</v>
      </c>
    </row>
    <row r="28" spans="1:47" x14ac:dyDescent="0.3">
      <c r="A28" s="21">
        <v>23</v>
      </c>
      <c r="B28" s="24">
        <v>-3.6434135018168713E-3</v>
      </c>
      <c r="C28" s="24">
        <v>-2.2029373774221264E-3</v>
      </c>
      <c r="D28" s="83">
        <f t="shared" si="4"/>
        <v>1.0313954951913171</v>
      </c>
      <c r="E28" s="83">
        <f t="shared" si="5"/>
        <v>1.0188803955181562</v>
      </c>
      <c r="F28" s="29">
        <f t="shared" si="6"/>
        <v>3.9616060846830892E-2</v>
      </c>
      <c r="G28" s="29">
        <f t="shared" si="7"/>
        <v>3.3783252214906412E-2</v>
      </c>
      <c r="H28" s="24">
        <v>1.1000000000000001E-3</v>
      </c>
      <c r="I28" s="24">
        <v>2E-3</v>
      </c>
      <c r="J28" s="25">
        <f t="shared" si="8"/>
        <v>0.99177943434448623</v>
      </c>
      <c r="K28" s="25">
        <f t="shared" si="9"/>
        <v>0.98509714330324982</v>
      </c>
      <c r="L28" s="29">
        <f t="shared" si="10"/>
        <v>3.8926490593641505E-3</v>
      </c>
      <c r="M28" s="29">
        <f t="shared" si="11"/>
        <v>2.685835523620006E-3</v>
      </c>
      <c r="N28" s="24">
        <v>1.8731937773883371E-3</v>
      </c>
      <c r="O28" s="24">
        <v>2.7263093568261365E-3</v>
      </c>
      <c r="P28" s="25">
        <f t="shared" si="0"/>
        <v>0.98788678528512208</v>
      </c>
      <c r="Q28" s="25">
        <f t="shared" si="1"/>
        <v>0.98241130777962982</v>
      </c>
      <c r="R28" s="29">
        <f t="shared" si="12"/>
        <v>1.3449432023593388E-2</v>
      </c>
      <c r="S28" s="29">
        <f t="shared" si="13"/>
        <v>2.5336573992837952E-3</v>
      </c>
      <c r="T28" s="31">
        <v>4.6971244144630424E-3</v>
      </c>
      <c r="U28" s="24">
        <v>3.6890987952749158E-3</v>
      </c>
      <c r="V28" s="25">
        <f t="shared" si="14"/>
        <v>0.97443735326152869</v>
      </c>
      <c r="W28" s="25">
        <f t="shared" si="15"/>
        <v>0.97987765038034602</v>
      </c>
      <c r="X28" s="29">
        <f t="shared" si="16"/>
        <v>2.8405901279926482E-3</v>
      </c>
      <c r="Y28" s="29">
        <f t="shared" si="17"/>
        <v>1.2266718912993246E-3</v>
      </c>
      <c r="Z28" s="31">
        <v>6.3827461467228265E-3</v>
      </c>
      <c r="AA28" s="25">
        <v>4.7841212828501128E-3</v>
      </c>
      <c r="AB28" s="25">
        <f t="shared" si="18"/>
        <v>0.97159676313353605</v>
      </c>
      <c r="AC28" s="25">
        <f t="shared" si="19"/>
        <v>0.9786509784890467</v>
      </c>
      <c r="AD28" s="29">
        <f t="shared" si="20"/>
        <v>3.3313390063399728E-3</v>
      </c>
      <c r="AE28" s="29">
        <f t="shared" si="21"/>
        <v>7.7399171696612701E-4</v>
      </c>
      <c r="AF28" s="31">
        <v>9.1716898998013933E-3</v>
      </c>
      <c r="AG28" s="25">
        <v>6.3714435099612504E-3</v>
      </c>
      <c r="AH28" s="25">
        <f t="shared" si="22"/>
        <v>0.96826542412719607</v>
      </c>
      <c r="AI28" s="25">
        <f t="shared" si="23"/>
        <v>0.97787698677208057</v>
      </c>
      <c r="AJ28" s="30">
        <f t="shared" si="24"/>
        <v>-8.9628345499094264E-3</v>
      </c>
      <c r="AK28" s="30">
        <f t="shared" si="25"/>
        <v>-6.2704397334537587E-3</v>
      </c>
      <c r="AL28" s="31">
        <v>9.1716898998013933E-3</v>
      </c>
      <c r="AM28" s="25">
        <v>6.3714435099612504E-3</v>
      </c>
      <c r="AN28" s="25">
        <f t="shared" si="2"/>
        <v>0.9772282586771055</v>
      </c>
      <c r="AO28" s="25">
        <f t="shared" si="3"/>
        <v>0.98414742650553433</v>
      </c>
      <c r="AP28" s="30">
        <f t="shared" si="26"/>
        <v>-4.8258498118310955E-3</v>
      </c>
      <c r="AQ28" s="30">
        <f t="shared" si="27"/>
        <v>-8.9013623001943376E-4</v>
      </c>
      <c r="AR28" s="31">
        <v>1.2E-2</v>
      </c>
      <c r="AS28" s="25">
        <v>0.01</v>
      </c>
      <c r="AT28" s="25">
        <f t="shared" si="28"/>
        <v>0.98205410848893659</v>
      </c>
      <c r="AU28" s="26">
        <f t="shared" si="29"/>
        <v>0.98503756273555376</v>
      </c>
    </row>
    <row r="29" spans="1:47" x14ac:dyDescent="0.3">
      <c r="A29" s="21">
        <v>24</v>
      </c>
      <c r="B29" s="24">
        <v>-7.1354223671050553E-3</v>
      </c>
      <c r="C29" s="24">
        <v>-4.810914089260849E-3</v>
      </c>
      <c r="D29" s="83">
        <f t="shared" si="4"/>
        <v>1.0622993197051225</v>
      </c>
      <c r="E29" s="83">
        <f t="shared" si="5"/>
        <v>1.0416382543350773</v>
      </c>
      <c r="F29" s="29">
        <f t="shared" si="6"/>
        <v>7.0519885360636247E-2</v>
      </c>
      <c r="G29" s="29">
        <f t="shared" si="7"/>
        <v>5.6541111031827462E-2</v>
      </c>
      <c r="H29" s="24">
        <v>1.1000000000000001E-3</v>
      </c>
      <c r="I29" s="24">
        <v>2E-3</v>
      </c>
      <c r="J29" s="25">
        <f t="shared" si="8"/>
        <v>0.99177943434448623</v>
      </c>
      <c r="K29" s="25">
        <f t="shared" si="9"/>
        <v>0.98509714330324982</v>
      </c>
      <c r="L29" s="29">
        <f t="shared" si="10"/>
        <v>3.8926490593641505E-3</v>
      </c>
      <c r="M29" s="29">
        <f t="shared" si="11"/>
        <v>2.685835523620006E-3</v>
      </c>
      <c r="N29" s="24">
        <v>1.8731937773883371E-3</v>
      </c>
      <c r="O29" s="24">
        <v>2.7263093568261365E-3</v>
      </c>
      <c r="P29" s="25">
        <f t="shared" si="0"/>
        <v>0.98788678528512208</v>
      </c>
      <c r="Q29" s="25">
        <f t="shared" si="1"/>
        <v>0.98241130777962982</v>
      </c>
      <c r="R29" s="29">
        <f t="shared" si="12"/>
        <v>1.3449432023593388E-2</v>
      </c>
      <c r="S29" s="29">
        <f t="shared" si="13"/>
        <v>2.5336573992837952E-3</v>
      </c>
      <c r="T29" s="31">
        <v>4.6971244144630424E-3</v>
      </c>
      <c r="U29" s="24">
        <v>3.6890987952749158E-3</v>
      </c>
      <c r="V29" s="25">
        <f t="shared" si="14"/>
        <v>0.97443735326152869</v>
      </c>
      <c r="W29" s="25">
        <f t="shared" si="15"/>
        <v>0.97987765038034602</v>
      </c>
      <c r="X29" s="29">
        <f t="shared" si="16"/>
        <v>2.8405901279926482E-3</v>
      </c>
      <c r="Y29" s="29">
        <f t="shared" si="17"/>
        <v>1.2266718912993246E-3</v>
      </c>
      <c r="Z29" s="31">
        <v>6.3827461467228265E-3</v>
      </c>
      <c r="AA29" s="25">
        <v>4.7841212828501128E-3</v>
      </c>
      <c r="AB29" s="25">
        <f t="shared" si="18"/>
        <v>0.97159676313353605</v>
      </c>
      <c r="AC29" s="25">
        <f t="shared" si="19"/>
        <v>0.9786509784890467</v>
      </c>
      <c r="AD29" s="29">
        <f t="shared" si="20"/>
        <v>3.3313390063399728E-3</v>
      </c>
      <c r="AE29" s="29">
        <f t="shared" si="21"/>
        <v>7.7399171696612701E-4</v>
      </c>
      <c r="AF29" s="31">
        <v>9.1716898998013933E-3</v>
      </c>
      <c r="AG29" s="25">
        <v>6.3714435099612504E-3</v>
      </c>
      <c r="AH29" s="25">
        <f t="shared" si="22"/>
        <v>0.96826542412719607</v>
      </c>
      <c r="AI29" s="25">
        <f t="shared" si="23"/>
        <v>0.97787698677208057</v>
      </c>
      <c r="AJ29" s="30">
        <f t="shared" si="24"/>
        <v>-8.9628345499094264E-3</v>
      </c>
      <c r="AK29" s="30">
        <f t="shared" si="25"/>
        <v>-6.2704397334537587E-3</v>
      </c>
      <c r="AL29" s="31">
        <v>9.1716898998013933E-3</v>
      </c>
      <c r="AM29" s="25">
        <v>6.3714435099612504E-3</v>
      </c>
      <c r="AN29" s="25">
        <f t="shared" si="2"/>
        <v>0.9772282586771055</v>
      </c>
      <c r="AO29" s="25">
        <f t="shared" si="3"/>
        <v>0.98414742650553433</v>
      </c>
      <c r="AP29" s="30">
        <f t="shared" si="26"/>
        <v>-4.8258498118310955E-3</v>
      </c>
      <c r="AQ29" s="30">
        <f t="shared" si="27"/>
        <v>-8.9013623001943376E-4</v>
      </c>
      <c r="AR29" s="31">
        <v>1.2E-2</v>
      </c>
      <c r="AS29" s="25">
        <v>0.01</v>
      </c>
      <c r="AT29" s="25">
        <f t="shared" si="28"/>
        <v>0.98205410848893659</v>
      </c>
      <c r="AU29" s="26">
        <f t="shared" si="29"/>
        <v>0.98503756273555376</v>
      </c>
    </row>
    <row r="30" spans="1:47" x14ac:dyDescent="0.3">
      <c r="A30" s="21">
        <v>25</v>
      </c>
      <c r="B30" s="24">
        <v>-1.062743123239324E-2</v>
      </c>
      <c r="C30" s="24">
        <v>-7.418890801099573E-3</v>
      </c>
      <c r="D30" s="83">
        <f t="shared" si="4"/>
        <v>1.0940173188760445</v>
      </c>
      <c r="E30" s="83">
        <f t="shared" si="5"/>
        <v>1.0648434601804235</v>
      </c>
      <c r="F30" s="29">
        <f t="shared" si="6"/>
        <v>0.10223788453155824</v>
      </c>
      <c r="G30" s="29">
        <f t="shared" si="7"/>
        <v>7.9746316877173706E-2</v>
      </c>
      <c r="H30" s="24">
        <v>1.1000000000000001E-3</v>
      </c>
      <c r="I30" s="24">
        <v>2E-3</v>
      </c>
      <c r="J30" s="25">
        <f t="shared" si="8"/>
        <v>0.99177943434448623</v>
      </c>
      <c r="K30" s="25">
        <f t="shared" si="9"/>
        <v>0.98509714330324982</v>
      </c>
      <c r="L30" s="29">
        <f t="shared" si="10"/>
        <v>3.8926490593641505E-3</v>
      </c>
      <c r="M30" s="29">
        <f t="shared" si="11"/>
        <v>2.685835523620006E-3</v>
      </c>
      <c r="N30" s="24">
        <v>1.8731937773883371E-3</v>
      </c>
      <c r="O30" s="24">
        <v>2.7263093568261365E-3</v>
      </c>
      <c r="P30" s="25">
        <f t="shared" si="0"/>
        <v>0.98788678528512208</v>
      </c>
      <c r="Q30" s="25">
        <f t="shared" si="1"/>
        <v>0.98241130777962982</v>
      </c>
      <c r="R30" s="29">
        <f t="shared" si="12"/>
        <v>1.3449432023593388E-2</v>
      </c>
      <c r="S30" s="29">
        <f t="shared" si="13"/>
        <v>2.5336573992837952E-3</v>
      </c>
      <c r="T30" s="31">
        <v>4.6971244144630424E-3</v>
      </c>
      <c r="U30" s="24">
        <v>3.6890987952749158E-3</v>
      </c>
      <c r="V30" s="25">
        <f t="shared" si="14"/>
        <v>0.97443735326152869</v>
      </c>
      <c r="W30" s="25">
        <f t="shared" si="15"/>
        <v>0.97987765038034602</v>
      </c>
      <c r="X30" s="29">
        <f t="shared" si="16"/>
        <v>2.8405901279926482E-3</v>
      </c>
      <c r="Y30" s="29">
        <f t="shared" si="17"/>
        <v>1.2266718912993246E-3</v>
      </c>
      <c r="Z30" s="31">
        <v>6.3827461467228265E-3</v>
      </c>
      <c r="AA30" s="25">
        <v>4.7841212828501128E-3</v>
      </c>
      <c r="AB30" s="25">
        <f t="shared" si="18"/>
        <v>0.97159676313353605</v>
      </c>
      <c r="AC30" s="25">
        <f t="shared" si="19"/>
        <v>0.9786509784890467</v>
      </c>
      <c r="AD30" s="29">
        <f t="shared" si="20"/>
        <v>3.3313390063399728E-3</v>
      </c>
      <c r="AE30" s="29">
        <f t="shared" si="21"/>
        <v>7.7399171696612701E-4</v>
      </c>
      <c r="AF30" s="31">
        <v>9.1716898998013933E-3</v>
      </c>
      <c r="AG30" s="25">
        <v>6.3714435099612504E-3</v>
      </c>
      <c r="AH30" s="25">
        <f t="shared" si="22"/>
        <v>0.96826542412719607</v>
      </c>
      <c r="AI30" s="25">
        <f t="shared" si="23"/>
        <v>0.97787698677208057</v>
      </c>
      <c r="AJ30" s="30">
        <f t="shared" si="24"/>
        <v>-8.9628345499094264E-3</v>
      </c>
      <c r="AK30" s="30">
        <f t="shared" si="25"/>
        <v>-6.2704397334537587E-3</v>
      </c>
      <c r="AL30" s="31">
        <v>9.1716898998013933E-3</v>
      </c>
      <c r="AM30" s="25">
        <v>6.3714435099612504E-3</v>
      </c>
      <c r="AN30" s="25">
        <f t="shared" si="2"/>
        <v>0.9772282586771055</v>
      </c>
      <c r="AO30" s="25">
        <f t="shared" si="3"/>
        <v>0.98414742650553433</v>
      </c>
      <c r="AP30" s="30">
        <f t="shared" si="26"/>
        <v>-4.8258498118310955E-3</v>
      </c>
      <c r="AQ30" s="30">
        <f t="shared" si="27"/>
        <v>-8.9013623001943376E-4</v>
      </c>
      <c r="AR30" s="31">
        <v>1.2E-2</v>
      </c>
      <c r="AS30" s="25">
        <v>0.01</v>
      </c>
      <c r="AT30" s="25">
        <f t="shared" si="28"/>
        <v>0.98205410848893659</v>
      </c>
      <c r="AU30" s="26">
        <f t="shared" si="29"/>
        <v>0.98503756273555376</v>
      </c>
    </row>
    <row r="31" spans="1:47" x14ac:dyDescent="0.3">
      <c r="A31" s="21">
        <v>26</v>
      </c>
      <c r="B31" s="24">
        <v>-1.062743123239324E-2</v>
      </c>
      <c r="C31" s="24">
        <v>-7.418890801099573E-3</v>
      </c>
      <c r="D31" s="83">
        <f t="shared" si="4"/>
        <v>1.0940173188760445</v>
      </c>
      <c r="E31" s="83">
        <f t="shared" si="5"/>
        <v>1.0648434601804235</v>
      </c>
      <c r="F31" s="29">
        <f t="shared" si="6"/>
        <v>0.10223788453155824</v>
      </c>
      <c r="G31" s="29">
        <f t="shared" si="7"/>
        <v>7.9746316877173706E-2</v>
      </c>
      <c r="H31" s="24">
        <v>1.1000000000000001E-3</v>
      </c>
      <c r="I31" s="24">
        <v>2E-3</v>
      </c>
      <c r="J31" s="25">
        <f t="shared" si="8"/>
        <v>0.99177943434448623</v>
      </c>
      <c r="K31" s="25">
        <f t="shared" si="9"/>
        <v>0.98509714330324982</v>
      </c>
      <c r="L31" s="29">
        <f t="shared" si="10"/>
        <v>3.8926490593641505E-3</v>
      </c>
      <c r="M31" s="29">
        <f t="shared" si="11"/>
        <v>2.685835523620006E-3</v>
      </c>
      <c r="N31" s="24">
        <v>1.8731937773883371E-3</v>
      </c>
      <c r="O31" s="24">
        <v>2.7263093568261365E-3</v>
      </c>
      <c r="P31" s="25">
        <f t="shared" si="0"/>
        <v>0.98788678528512208</v>
      </c>
      <c r="Q31" s="25">
        <f t="shared" si="1"/>
        <v>0.98241130777962982</v>
      </c>
      <c r="R31" s="29">
        <f t="shared" si="12"/>
        <v>1.3449432023593388E-2</v>
      </c>
      <c r="S31" s="29">
        <f t="shared" si="13"/>
        <v>2.5336573992837952E-3</v>
      </c>
      <c r="T31" s="31">
        <v>4.6971244144630424E-3</v>
      </c>
      <c r="U31" s="24">
        <v>3.6890987952749158E-3</v>
      </c>
      <c r="V31" s="25">
        <f t="shared" si="14"/>
        <v>0.97443735326152869</v>
      </c>
      <c r="W31" s="25">
        <f t="shared" si="15"/>
        <v>0.97987765038034602</v>
      </c>
      <c r="X31" s="29">
        <f t="shared" si="16"/>
        <v>2.8405901279926482E-3</v>
      </c>
      <c r="Y31" s="29">
        <f t="shared" si="17"/>
        <v>1.2266718912993246E-3</v>
      </c>
      <c r="Z31" s="31">
        <v>6.3827461467228265E-3</v>
      </c>
      <c r="AA31" s="25">
        <v>4.7841212828501128E-3</v>
      </c>
      <c r="AB31" s="25">
        <f t="shared" si="18"/>
        <v>0.97159676313353605</v>
      </c>
      <c r="AC31" s="25">
        <f t="shared" si="19"/>
        <v>0.9786509784890467</v>
      </c>
      <c r="AD31" s="29">
        <f t="shared" si="20"/>
        <v>3.3313390063399728E-3</v>
      </c>
      <c r="AE31" s="29">
        <f t="shared" si="21"/>
        <v>7.7399171696612701E-4</v>
      </c>
      <c r="AF31" s="31">
        <v>9.1716898998013933E-3</v>
      </c>
      <c r="AG31" s="25">
        <v>6.3714435099612504E-3</v>
      </c>
      <c r="AH31" s="25">
        <f t="shared" si="22"/>
        <v>0.96826542412719607</v>
      </c>
      <c r="AI31" s="25">
        <f t="shared" si="23"/>
        <v>0.97787698677208057</v>
      </c>
      <c r="AJ31" s="30">
        <f t="shared" si="24"/>
        <v>-8.9628345499094264E-3</v>
      </c>
      <c r="AK31" s="30">
        <f t="shared" si="25"/>
        <v>-6.2704397334537587E-3</v>
      </c>
      <c r="AL31" s="31">
        <v>9.1716898998013933E-3</v>
      </c>
      <c r="AM31" s="25">
        <v>6.3714435099612504E-3</v>
      </c>
      <c r="AN31" s="25">
        <f t="shared" si="2"/>
        <v>0.9772282586771055</v>
      </c>
      <c r="AO31" s="25">
        <f t="shared" si="3"/>
        <v>0.98414742650553433</v>
      </c>
      <c r="AP31" s="30">
        <f t="shared" si="26"/>
        <v>-4.8258498118310955E-3</v>
      </c>
      <c r="AQ31" s="30">
        <f t="shared" si="27"/>
        <v>-8.9013623001943376E-4</v>
      </c>
      <c r="AR31" s="31">
        <v>1.2E-2</v>
      </c>
      <c r="AS31" s="25">
        <v>0.01</v>
      </c>
      <c r="AT31" s="25">
        <f t="shared" si="28"/>
        <v>0.98205410848893659</v>
      </c>
      <c r="AU31" s="26">
        <f t="shared" si="29"/>
        <v>0.98503756273555376</v>
      </c>
    </row>
    <row r="32" spans="1:47" x14ac:dyDescent="0.3">
      <c r="A32" s="21">
        <v>27</v>
      </c>
      <c r="B32" s="24">
        <v>-1.062743123239324E-2</v>
      </c>
      <c r="C32" s="24">
        <v>-7.418890801099573E-3</v>
      </c>
      <c r="D32" s="83">
        <f t="shared" si="4"/>
        <v>1.0940173188760445</v>
      </c>
      <c r="E32" s="83">
        <f t="shared" si="5"/>
        <v>1.0648434601804235</v>
      </c>
      <c r="F32" s="29">
        <f t="shared" si="6"/>
        <v>0.10223788453155824</v>
      </c>
      <c r="G32" s="29">
        <f t="shared" si="7"/>
        <v>7.9746316877173706E-2</v>
      </c>
      <c r="H32" s="24">
        <v>1.1000000000000001E-3</v>
      </c>
      <c r="I32" s="24">
        <v>2E-3</v>
      </c>
      <c r="J32" s="25">
        <f t="shared" si="8"/>
        <v>0.99177943434448623</v>
      </c>
      <c r="K32" s="25">
        <f t="shared" si="9"/>
        <v>0.98509714330324982</v>
      </c>
      <c r="L32" s="29">
        <f t="shared" si="10"/>
        <v>3.8926490593641505E-3</v>
      </c>
      <c r="M32" s="29">
        <f t="shared" si="11"/>
        <v>2.685835523620006E-3</v>
      </c>
      <c r="N32" s="24">
        <v>1.8731937773883371E-3</v>
      </c>
      <c r="O32" s="24">
        <v>2.7263093568261365E-3</v>
      </c>
      <c r="P32" s="25">
        <f t="shared" si="0"/>
        <v>0.98788678528512208</v>
      </c>
      <c r="Q32" s="25">
        <f t="shared" si="1"/>
        <v>0.98241130777962982</v>
      </c>
      <c r="R32" s="29">
        <f t="shared" si="12"/>
        <v>1.3449432023593388E-2</v>
      </c>
      <c r="S32" s="29">
        <f t="shared" si="13"/>
        <v>2.5336573992837952E-3</v>
      </c>
      <c r="T32" s="31">
        <v>4.6971244144630424E-3</v>
      </c>
      <c r="U32" s="24">
        <v>3.6890987952749158E-3</v>
      </c>
      <c r="V32" s="25">
        <f t="shared" si="14"/>
        <v>0.97443735326152869</v>
      </c>
      <c r="W32" s="25">
        <f t="shared" si="15"/>
        <v>0.97987765038034602</v>
      </c>
      <c r="X32" s="29">
        <f t="shared" si="16"/>
        <v>2.8405901279926482E-3</v>
      </c>
      <c r="Y32" s="29">
        <f t="shared" si="17"/>
        <v>1.2266718912993246E-3</v>
      </c>
      <c r="Z32" s="31">
        <v>6.3827461467228265E-3</v>
      </c>
      <c r="AA32" s="25">
        <v>4.7841212828501128E-3</v>
      </c>
      <c r="AB32" s="25">
        <f t="shared" si="18"/>
        <v>0.97159676313353605</v>
      </c>
      <c r="AC32" s="25">
        <f t="shared" si="19"/>
        <v>0.9786509784890467</v>
      </c>
      <c r="AD32" s="29">
        <f t="shared" si="20"/>
        <v>3.3313390063399728E-3</v>
      </c>
      <c r="AE32" s="29">
        <f t="shared" si="21"/>
        <v>7.7399171696612701E-4</v>
      </c>
      <c r="AF32" s="31">
        <v>9.1716898998013933E-3</v>
      </c>
      <c r="AG32" s="25">
        <v>6.3714435099612504E-3</v>
      </c>
      <c r="AH32" s="25">
        <f t="shared" si="22"/>
        <v>0.96826542412719607</v>
      </c>
      <c r="AI32" s="25">
        <f t="shared" si="23"/>
        <v>0.97787698677208057</v>
      </c>
      <c r="AJ32" s="30">
        <f t="shared" si="24"/>
        <v>-8.9628345499094264E-3</v>
      </c>
      <c r="AK32" s="30">
        <f t="shared" si="25"/>
        <v>-6.2704397334537587E-3</v>
      </c>
      <c r="AL32" s="31">
        <v>9.1716898998013933E-3</v>
      </c>
      <c r="AM32" s="25">
        <v>6.3714435099612504E-3</v>
      </c>
      <c r="AN32" s="25">
        <f t="shared" si="2"/>
        <v>0.9772282586771055</v>
      </c>
      <c r="AO32" s="25">
        <f t="shared" si="3"/>
        <v>0.98414742650553433</v>
      </c>
      <c r="AP32" s="30">
        <f t="shared" si="26"/>
        <v>-4.8258498118310955E-3</v>
      </c>
      <c r="AQ32" s="30">
        <f t="shared" si="27"/>
        <v>-8.9013623001943376E-4</v>
      </c>
      <c r="AR32" s="31">
        <v>1.2E-2</v>
      </c>
      <c r="AS32" s="25">
        <v>0.01</v>
      </c>
      <c r="AT32" s="25">
        <f t="shared" si="28"/>
        <v>0.98205410848893659</v>
      </c>
      <c r="AU32" s="26">
        <f t="shared" si="29"/>
        <v>0.98503756273555376</v>
      </c>
    </row>
    <row r="33" spans="1:47" x14ac:dyDescent="0.3">
      <c r="A33" s="21">
        <v>28</v>
      </c>
      <c r="B33" s="24">
        <v>-1.062743123239324E-2</v>
      </c>
      <c r="C33" s="24">
        <v>-7.418890801099573E-3</v>
      </c>
      <c r="D33" s="83">
        <f t="shared" si="4"/>
        <v>1.0940173188760445</v>
      </c>
      <c r="E33" s="83">
        <f t="shared" si="5"/>
        <v>1.0648434601804235</v>
      </c>
      <c r="F33" s="29">
        <f t="shared" si="6"/>
        <v>0.10223788453155824</v>
      </c>
      <c r="G33" s="29">
        <f t="shared" si="7"/>
        <v>7.9746316877173706E-2</v>
      </c>
      <c r="H33" s="24">
        <v>1.1000000000000001E-3</v>
      </c>
      <c r="I33" s="24">
        <v>2E-3</v>
      </c>
      <c r="J33" s="25">
        <f t="shared" si="8"/>
        <v>0.99177943434448623</v>
      </c>
      <c r="K33" s="25">
        <f t="shared" si="9"/>
        <v>0.98509714330324982</v>
      </c>
      <c r="L33" s="29">
        <f t="shared" si="10"/>
        <v>3.8926490593641505E-3</v>
      </c>
      <c r="M33" s="29">
        <f t="shared" si="11"/>
        <v>2.685835523620006E-3</v>
      </c>
      <c r="N33" s="24">
        <v>1.8731937773883371E-3</v>
      </c>
      <c r="O33" s="24">
        <v>2.7263093568261365E-3</v>
      </c>
      <c r="P33" s="25">
        <f t="shared" si="0"/>
        <v>0.98788678528512208</v>
      </c>
      <c r="Q33" s="25">
        <f t="shared" si="1"/>
        <v>0.98241130777962982</v>
      </c>
      <c r="R33" s="29">
        <f t="shared" si="12"/>
        <v>1.3449432023593388E-2</v>
      </c>
      <c r="S33" s="29">
        <f t="shared" si="13"/>
        <v>2.5336573992837952E-3</v>
      </c>
      <c r="T33" s="31">
        <v>4.6971244144630424E-3</v>
      </c>
      <c r="U33" s="24">
        <v>3.6890987952749158E-3</v>
      </c>
      <c r="V33" s="25">
        <f t="shared" si="14"/>
        <v>0.97443735326152869</v>
      </c>
      <c r="W33" s="25">
        <f t="shared" si="15"/>
        <v>0.97987765038034602</v>
      </c>
      <c r="X33" s="29">
        <f t="shared" si="16"/>
        <v>2.8405901279926482E-3</v>
      </c>
      <c r="Y33" s="29">
        <f t="shared" si="17"/>
        <v>1.2266718912993246E-3</v>
      </c>
      <c r="Z33" s="31">
        <v>6.3827461467228265E-3</v>
      </c>
      <c r="AA33" s="25">
        <v>4.7841212828501128E-3</v>
      </c>
      <c r="AB33" s="25">
        <f t="shared" si="18"/>
        <v>0.97159676313353605</v>
      </c>
      <c r="AC33" s="25">
        <f t="shared" si="19"/>
        <v>0.9786509784890467</v>
      </c>
      <c r="AD33" s="29">
        <f t="shared" si="20"/>
        <v>3.3313390063399728E-3</v>
      </c>
      <c r="AE33" s="29">
        <f t="shared" si="21"/>
        <v>7.7399171696612701E-4</v>
      </c>
      <c r="AF33" s="31">
        <v>9.1716898998013933E-3</v>
      </c>
      <c r="AG33" s="25">
        <v>6.3714435099612504E-3</v>
      </c>
      <c r="AH33" s="25">
        <f t="shared" si="22"/>
        <v>0.96826542412719607</v>
      </c>
      <c r="AI33" s="25">
        <f t="shared" si="23"/>
        <v>0.97787698677208057</v>
      </c>
      <c r="AJ33" s="30">
        <f t="shared" si="24"/>
        <v>-8.9628345499094264E-3</v>
      </c>
      <c r="AK33" s="30">
        <f t="shared" si="25"/>
        <v>-6.2704397334537587E-3</v>
      </c>
      <c r="AL33" s="31">
        <v>9.1716898998013933E-3</v>
      </c>
      <c r="AM33" s="25">
        <v>6.3714435099612504E-3</v>
      </c>
      <c r="AN33" s="25">
        <f t="shared" si="2"/>
        <v>0.9772282586771055</v>
      </c>
      <c r="AO33" s="25">
        <f t="shared" si="3"/>
        <v>0.98414742650553433</v>
      </c>
      <c r="AP33" s="30">
        <f t="shared" si="26"/>
        <v>-4.8258498118310955E-3</v>
      </c>
      <c r="AQ33" s="30">
        <f t="shared" si="27"/>
        <v>-8.9013623001943376E-4</v>
      </c>
      <c r="AR33" s="31">
        <v>1.2E-2</v>
      </c>
      <c r="AS33" s="25">
        <v>0.01</v>
      </c>
      <c r="AT33" s="25">
        <f t="shared" si="28"/>
        <v>0.98205410848893659</v>
      </c>
      <c r="AU33" s="26">
        <f t="shared" si="29"/>
        <v>0.98503756273555376</v>
      </c>
    </row>
    <row r="34" spans="1:47" x14ac:dyDescent="0.3">
      <c r="A34" s="21">
        <v>29</v>
      </c>
      <c r="B34" s="24">
        <v>-1.062743123239324E-2</v>
      </c>
      <c r="C34" s="24">
        <v>-7.418890801099573E-3</v>
      </c>
      <c r="D34" s="83">
        <f t="shared" si="4"/>
        <v>1.0940173188760445</v>
      </c>
      <c r="E34" s="83">
        <f t="shared" si="5"/>
        <v>1.0648434601804235</v>
      </c>
      <c r="F34" s="29">
        <f t="shared" si="6"/>
        <v>0.10223788453155824</v>
      </c>
      <c r="G34" s="29">
        <f t="shared" si="7"/>
        <v>7.9746316877173706E-2</v>
      </c>
      <c r="H34" s="24">
        <v>1.1000000000000001E-3</v>
      </c>
      <c r="I34" s="24">
        <v>2E-3</v>
      </c>
      <c r="J34" s="25">
        <f t="shared" si="8"/>
        <v>0.99177943434448623</v>
      </c>
      <c r="K34" s="25">
        <f t="shared" si="9"/>
        <v>0.98509714330324982</v>
      </c>
      <c r="L34" s="29">
        <f t="shared" si="10"/>
        <v>3.8926490593641505E-3</v>
      </c>
      <c r="M34" s="29">
        <f t="shared" si="11"/>
        <v>2.685835523620006E-3</v>
      </c>
      <c r="N34" s="24">
        <v>1.8731937773883371E-3</v>
      </c>
      <c r="O34" s="24">
        <v>2.7263093568261365E-3</v>
      </c>
      <c r="P34" s="25">
        <f t="shared" si="0"/>
        <v>0.98788678528512208</v>
      </c>
      <c r="Q34" s="25">
        <f t="shared" si="1"/>
        <v>0.98241130777962982</v>
      </c>
      <c r="R34" s="29">
        <f t="shared" si="12"/>
        <v>1.3449432023593388E-2</v>
      </c>
      <c r="S34" s="29">
        <f t="shared" si="13"/>
        <v>2.5336573992837952E-3</v>
      </c>
      <c r="T34" s="31">
        <v>4.6971244144630424E-3</v>
      </c>
      <c r="U34" s="24">
        <v>3.6890987952749158E-3</v>
      </c>
      <c r="V34" s="25">
        <f t="shared" si="14"/>
        <v>0.97443735326152869</v>
      </c>
      <c r="W34" s="25">
        <f t="shared" si="15"/>
        <v>0.97987765038034602</v>
      </c>
      <c r="X34" s="29">
        <f t="shared" si="16"/>
        <v>2.8405901279926482E-3</v>
      </c>
      <c r="Y34" s="29">
        <f t="shared" si="17"/>
        <v>1.2266718912993246E-3</v>
      </c>
      <c r="Z34" s="31">
        <v>6.3827461467228265E-3</v>
      </c>
      <c r="AA34" s="25">
        <v>4.7841212828501128E-3</v>
      </c>
      <c r="AB34" s="25">
        <f t="shared" si="18"/>
        <v>0.97159676313353605</v>
      </c>
      <c r="AC34" s="25">
        <f t="shared" si="19"/>
        <v>0.9786509784890467</v>
      </c>
      <c r="AD34" s="29">
        <f t="shared" si="20"/>
        <v>3.3313390063399728E-3</v>
      </c>
      <c r="AE34" s="29">
        <f t="shared" si="21"/>
        <v>7.7399171696612701E-4</v>
      </c>
      <c r="AF34" s="31">
        <v>9.1716898998013933E-3</v>
      </c>
      <c r="AG34" s="25">
        <v>6.3714435099612504E-3</v>
      </c>
      <c r="AH34" s="25">
        <f t="shared" si="22"/>
        <v>0.96826542412719607</v>
      </c>
      <c r="AI34" s="25">
        <f t="shared" si="23"/>
        <v>0.97787698677208057</v>
      </c>
      <c r="AJ34" s="30">
        <f t="shared" si="24"/>
        <v>-8.9628345499094264E-3</v>
      </c>
      <c r="AK34" s="30">
        <f t="shared" si="25"/>
        <v>-6.2704397334537587E-3</v>
      </c>
      <c r="AL34" s="31">
        <v>9.1716898998013933E-3</v>
      </c>
      <c r="AM34" s="25">
        <v>6.3714435099612504E-3</v>
      </c>
      <c r="AN34" s="25">
        <f t="shared" si="2"/>
        <v>0.9772282586771055</v>
      </c>
      <c r="AO34" s="25">
        <f t="shared" si="3"/>
        <v>0.98414742650553433</v>
      </c>
      <c r="AP34" s="30">
        <f t="shared" si="26"/>
        <v>-4.8258498118310955E-3</v>
      </c>
      <c r="AQ34" s="30">
        <f t="shared" si="27"/>
        <v>-8.9013623001943376E-4</v>
      </c>
      <c r="AR34" s="31">
        <v>1.2E-2</v>
      </c>
      <c r="AS34" s="25">
        <v>0.01</v>
      </c>
      <c r="AT34" s="25">
        <f t="shared" si="28"/>
        <v>0.98205410848893659</v>
      </c>
      <c r="AU34" s="26">
        <f t="shared" si="29"/>
        <v>0.98503756273555376</v>
      </c>
    </row>
    <row r="35" spans="1:47" x14ac:dyDescent="0.3">
      <c r="A35" s="21">
        <v>30</v>
      </c>
      <c r="B35" s="24">
        <v>-1.062743123239324E-2</v>
      </c>
      <c r="C35" s="24">
        <v>-7.418890801099573E-3</v>
      </c>
      <c r="D35" s="83">
        <f t="shared" si="4"/>
        <v>1.0940173188760445</v>
      </c>
      <c r="E35" s="83">
        <f t="shared" si="5"/>
        <v>1.0648434601804235</v>
      </c>
      <c r="F35" s="29">
        <f t="shared" si="6"/>
        <v>0.10223788453155824</v>
      </c>
      <c r="G35" s="29">
        <f t="shared" si="7"/>
        <v>7.9746316877173706E-2</v>
      </c>
      <c r="H35" s="24">
        <v>1.1000000000000001E-3</v>
      </c>
      <c r="I35" s="24">
        <v>2E-3</v>
      </c>
      <c r="J35" s="25">
        <f t="shared" si="8"/>
        <v>0.99177943434448623</v>
      </c>
      <c r="K35" s="25">
        <f t="shared" si="9"/>
        <v>0.98509714330324982</v>
      </c>
      <c r="L35" s="29">
        <f t="shared" si="10"/>
        <v>3.8926490593641505E-3</v>
      </c>
      <c r="M35" s="29">
        <f t="shared" si="11"/>
        <v>2.685835523620006E-3</v>
      </c>
      <c r="N35" s="24">
        <v>1.8731937773883371E-3</v>
      </c>
      <c r="O35" s="24">
        <v>2.7263093568261365E-3</v>
      </c>
      <c r="P35" s="25">
        <f t="shared" si="0"/>
        <v>0.98788678528512208</v>
      </c>
      <c r="Q35" s="25">
        <f t="shared" si="1"/>
        <v>0.98241130777962982</v>
      </c>
      <c r="R35" s="29">
        <f t="shared" si="12"/>
        <v>1.3449432023593388E-2</v>
      </c>
      <c r="S35" s="29">
        <f t="shared" si="13"/>
        <v>2.5336573992837952E-3</v>
      </c>
      <c r="T35" s="31">
        <v>4.6971244144630424E-3</v>
      </c>
      <c r="U35" s="24">
        <v>3.6890987952749158E-3</v>
      </c>
      <c r="V35" s="25">
        <f t="shared" si="14"/>
        <v>0.97443735326152869</v>
      </c>
      <c r="W35" s="25">
        <f t="shared" si="15"/>
        <v>0.97987765038034602</v>
      </c>
      <c r="X35" s="29">
        <f t="shared" si="16"/>
        <v>2.8405901279926482E-3</v>
      </c>
      <c r="Y35" s="29">
        <f t="shared" si="17"/>
        <v>1.2266718912993246E-3</v>
      </c>
      <c r="Z35" s="31">
        <v>6.3827461467228265E-3</v>
      </c>
      <c r="AA35" s="25">
        <v>4.7841212828501128E-3</v>
      </c>
      <c r="AB35" s="25">
        <f t="shared" si="18"/>
        <v>0.97159676313353605</v>
      </c>
      <c r="AC35" s="25">
        <f t="shared" si="19"/>
        <v>0.9786509784890467</v>
      </c>
      <c r="AD35" s="29">
        <f t="shared" si="20"/>
        <v>3.3313390063399728E-3</v>
      </c>
      <c r="AE35" s="29">
        <f t="shared" si="21"/>
        <v>7.7399171696612701E-4</v>
      </c>
      <c r="AF35" s="31">
        <v>9.1716898998013933E-3</v>
      </c>
      <c r="AG35" s="25">
        <v>6.3714435099612504E-3</v>
      </c>
      <c r="AH35" s="25">
        <f t="shared" si="22"/>
        <v>0.96826542412719607</v>
      </c>
      <c r="AI35" s="25">
        <f t="shared" si="23"/>
        <v>0.97787698677208057</v>
      </c>
      <c r="AJ35" s="30">
        <f t="shared" si="24"/>
        <v>-8.9628345499094264E-3</v>
      </c>
      <c r="AK35" s="30">
        <f t="shared" si="25"/>
        <v>-6.2704397334537587E-3</v>
      </c>
      <c r="AL35" s="31">
        <v>9.1716898998013933E-3</v>
      </c>
      <c r="AM35" s="25">
        <v>6.3714435099612504E-3</v>
      </c>
      <c r="AN35" s="25">
        <f t="shared" si="2"/>
        <v>0.9772282586771055</v>
      </c>
      <c r="AO35" s="25">
        <f t="shared" si="3"/>
        <v>0.98414742650553433</v>
      </c>
      <c r="AP35" s="30">
        <f t="shared" si="26"/>
        <v>-4.8258498118310955E-3</v>
      </c>
      <c r="AQ35" s="30">
        <f t="shared" si="27"/>
        <v>-8.9013623001943376E-4</v>
      </c>
      <c r="AR35" s="31">
        <v>1.2E-2</v>
      </c>
      <c r="AS35" s="25">
        <v>0.01</v>
      </c>
      <c r="AT35" s="25">
        <f t="shared" si="28"/>
        <v>0.98205410848893659</v>
      </c>
      <c r="AU35" s="26">
        <f t="shared" si="29"/>
        <v>0.98503756273555376</v>
      </c>
    </row>
    <row r="36" spans="1:47" x14ac:dyDescent="0.3">
      <c r="A36" s="21">
        <v>31</v>
      </c>
      <c r="B36" s="24">
        <v>-1.062743123239324E-2</v>
      </c>
      <c r="C36" s="24">
        <v>-7.418890801099573E-3</v>
      </c>
      <c r="D36" s="83">
        <f t="shared" si="4"/>
        <v>1.0940173188760445</v>
      </c>
      <c r="E36" s="83">
        <f t="shared" si="5"/>
        <v>1.0648434601804235</v>
      </c>
      <c r="F36" s="29">
        <f t="shared" si="6"/>
        <v>0.10223788453155824</v>
      </c>
      <c r="G36" s="29">
        <f t="shared" si="7"/>
        <v>7.9746316877173706E-2</v>
      </c>
      <c r="H36" s="24">
        <v>1.1000000000000001E-3</v>
      </c>
      <c r="I36" s="24">
        <v>2E-3</v>
      </c>
      <c r="J36" s="25">
        <f t="shared" si="8"/>
        <v>0.99177943434448623</v>
      </c>
      <c r="K36" s="25">
        <f t="shared" si="9"/>
        <v>0.98509714330324982</v>
      </c>
      <c r="L36" s="29">
        <f t="shared" si="10"/>
        <v>3.8926490593641505E-3</v>
      </c>
      <c r="M36" s="29">
        <f t="shared" si="11"/>
        <v>2.685835523620006E-3</v>
      </c>
      <c r="N36" s="24">
        <v>1.8731937773883371E-3</v>
      </c>
      <c r="O36" s="24">
        <v>2.7263093568261365E-3</v>
      </c>
      <c r="P36" s="25">
        <f t="shared" si="0"/>
        <v>0.98788678528512208</v>
      </c>
      <c r="Q36" s="25">
        <f t="shared" si="1"/>
        <v>0.98241130777962982</v>
      </c>
      <c r="R36" s="29">
        <f t="shared" si="12"/>
        <v>1.3449432023593388E-2</v>
      </c>
      <c r="S36" s="29">
        <f t="shared" si="13"/>
        <v>2.5336573992837952E-3</v>
      </c>
      <c r="T36" s="31">
        <v>4.6971244144630424E-3</v>
      </c>
      <c r="U36" s="24">
        <v>3.6890987952749158E-3</v>
      </c>
      <c r="V36" s="25">
        <f t="shared" si="14"/>
        <v>0.97443735326152869</v>
      </c>
      <c r="W36" s="25">
        <f t="shared" si="15"/>
        <v>0.97987765038034602</v>
      </c>
      <c r="X36" s="29">
        <f t="shared" si="16"/>
        <v>2.8405901279926482E-3</v>
      </c>
      <c r="Y36" s="29">
        <f t="shared" si="17"/>
        <v>1.2266718912993246E-3</v>
      </c>
      <c r="Z36" s="31">
        <v>6.3827461467228265E-3</v>
      </c>
      <c r="AA36" s="25">
        <v>4.7841212828501128E-3</v>
      </c>
      <c r="AB36" s="25">
        <f t="shared" si="18"/>
        <v>0.97159676313353605</v>
      </c>
      <c r="AC36" s="25">
        <f t="shared" si="19"/>
        <v>0.9786509784890467</v>
      </c>
      <c r="AD36" s="29">
        <f t="shared" si="20"/>
        <v>3.3313390063399728E-3</v>
      </c>
      <c r="AE36" s="29">
        <f t="shared" si="21"/>
        <v>7.7399171696612701E-4</v>
      </c>
      <c r="AF36" s="31">
        <v>9.1716898998013933E-3</v>
      </c>
      <c r="AG36" s="25">
        <v>6.3714435099612504E-3</v>
      </c>
      <c r="AH36" s="25">
        <f t="shared" si="22"/>
        <v>0.96826542412719607</v>
      </c>
      <c r="AI36" s="25">
        <f t="shared" si="23"/>
        <v>0.97787698677208057</v>
      </c>
      <c r="AJ36" s="30">
        <f t="shared" si="24"/>
        <v>-8.9628345499094264E-3</v>
      </c>
      <c r="AK36" s="30">
        <f t="shared" si="25"/>
        <v>-6.2704397334537587E-3</v>
      </c>
      <c r="AL36" s="31">
        <v>9.1716898998013933E-3</v>
      </c>
      <c r="AM36" s="25">
        <v>6.3714435099612504E-3</v>
      </c>
      <c r="AN36" s="25">
        <f t="shared" si="2"/>
        <v>0.9772282586771055</v>
      </c>
      <c r="AO36" s="25">
        <f t="shared" si="3"/>
        <v>0.98414742650553433</v>
      </c>
      <c r="AP36" s="30">
        <f t="shared" si="26"/>
        <v>-4.8258498118310955E-3</v>
      </c>
      <c r="AQ36" s="30">
        <f t="shared" si="27"/>
        <v>-8.9013623001943376E-4</v>
      </c>
      <c r="AR36" s="31">
        <v>1.2E-2</v>
      </c>
      <c r="AS36" s="25">
        <v>0.01</v>
      </c>
      <c r="AT36" s="25">
        <f t="shared" si="28"/>
        <v>0.98205410848893659</v>
      </c>
      <c r="AU36" s="26">
        <f t="shared" si="29"/>
        <v>0.98503756273555376</v>
      </c>
    </row>
    <row r="37" spans="1:47" x14ac:dyDescent="0.3">
      <c r="A37" s="21">
        <v>32</v>
      </c>
      <c r="B37" s="24">
        <v>-1.062743123239324E-2</v>
      </c>
      <c r="C37" s="24">
        <v>-7.418890801099573E-3</v>
      </c>
      <c r="D37" s="83">
        <f t="shared" si="4"/>
        <v>1.0940173188760445</v>
      </c>
      <c r="E37" s="83">
        <f t="shared" si="5"/>
        <v>1.0648434601804235</v>
      </c>
      <c r="F37" s="29">
        <f t="shared" si="6"/>
        <v>0.10223788453155824</v>
      </c>
      <c r="G37" s="29">
        <f t="shared" si="7"/>
        <v>7.9746316877173706E-2</v>
      </c>
      <c r="H37" s="24">
        <v>1.1000000000000001E-3</v>
      </c>
      <c r="I37" s="24">
        <v>2E-3</v>
      </c>
      <c r="J37" s="25">
        <f t="shared" si="8"/>
        <v>0.99177943434448623</v>
      </c>
      <c r="K37" s="25">
        <f t="shared" si="9"/>
        <v>0.98509714330324982</v>
      </c>
      <c r="L37" s="29">
        <f t="shared" si="10"/>
        <v>3.8926490593641505E-3</v>
      </c>
      <c r="M37" s="29">
        <f t="shared" si="11"/>
        <v>2.685835523620006E-3</v>
      </c>
      <c r="N37" s="24">
        <v>1.8731937773883371E-3</v>
      </c>
      <c r="O37" s="24">
        <v>2.7263093568261365E-3</v>
      </c>
      <c r="P37" s="25">
        <f t="shared" ref="P37:P68" si="30">(1-N37)^6.5</f>
        <v>0.98788678528512208</v>
      </c>
      <c r="Q37" s="25">
        <f t="shared" ref="Q37:Q68" si="31">(1-O37)^6.5</f>
        <v>0.98241130777962982</v>
      </c>
      <c r="R37" s="29">
        <f t="shared" si="12"/>
        <v>1.3449432023593388E-2</v>
      </c>
      <c r="S37" s="29">
        <f t="shared" si="13"/>
        <v>2.5336573992837952E-3</v>
      </c>
      <c r="T37" s="31">
        <v>4.6971244144630424E-3</v>
      </c>
      <c r="U37" s="24">
        <v>3.6890987952749158E-3</v>
      </c>
      <c r="V37" s="25">
        <f t="shared" si="14"/>
        <v>0.97443735326152869</v>
      </c>
      <c r="W37" s="25">
        <f t="shared" si="15"/>
        <v>0.97987765038034602</v>
      </c>
      <c r="X37" s="29">
        <f t="shared" si="16"/>
        <v>2.8405901279926482E-3</v>
      </c>
      <c r="Y37" s="29">
        <f t="shared" si="17"/>
        <v>1.2266718912993246E-3</v>
      </c>
      <c r="Z37" s="31">
        <v>6.3827461467228265E-3</v>
      </c>
      <c r="AA37" s="25">
        <v>4.7841212828501128E-3</v>
      </c>
      <c r="AB37" s="25">
        <f t="shared" si="18"/>
        <v>0.97159676313353605</v>
      </c>
      <c r="AC37" s="25">
        <f t="shared" si="19"/>
        <v>0.9786509784890467</v>
      </c>
      <c r="AD37" s="29">
        <f t="shared" si="20"/>
        <v>3.3313390063399728E-3</v>
      </c>
      <c r="AE37" s="29">
        <f t="shared" si="21"/>
        <v>7.7399171696612701E-4</v>
      </c>
      <c r="AF37" s="31">
        <v>9.1716898998013933E-3</v>
      </c>
      <c r="AG37" s="25">
        <v>6.3714435099612504E-3</v>
      </c>
      <c r="AH37" s="25">
        <f t="shared" si="22"/>
        <v>0.96826542412719607</v>
      </c>
      <c r="AI37" s="25">
        <f t="shared" si="23"/>
        <v>0.97787698677208057</v>
      </c>
      <c r="AJ37" s="30">
        <f t="shared" si="24"/>
        <v>-8.9628345499094264E-3</v>
      </c>
      <c r="AK37" s="30">
        <f t="shared" si="25"/>
        <v>-6.2704397334537587E-3</v>
      </c>
      <c r="AL37" s="31">
        <v>9.1716898998013933E-3</v>
      </c>
      <c r="AM37" s="25">
        <v>6.3714435099612504E-3</v>
      </c>
      <c r="AN37" s="25">
        <f t="shared" si="2"/>
        <v>0.9772282586771055</v>
      </c>
      <c r="AO37" s="25">
        <f t="shared" si="3"/>
        <v>0.98414742650553433</v>
      </c>
      <c r="AP37" s="30">
        <f t="shared" si="26"/>
        <v>-4.8258498118310955E-3</v>
      </c>
      <c r="AQ37" s="30">
        <f t="shared" si="27"/>
        <v>-8.9013623001943376E-4</v>
      </c>
      <c r="AR37" s="31">
        <v>1.2E-2</v>
      </c>
      <c r="AS37" s="25">
        <v>0.01</v>
      </c>
      <c r="AT37" s="25">
        <f t="shared" si="28"/>
        <v>0.98205410848893659</v>
      </c>
      <c r="AU37" s="26">
        <f t="shared" si="29"/>
        <v>0.98503756273555376</v>
      </c>
    </row>
    <row r="38" spans="1:47" x14ac:dyDescent="0.3">
      <c r="A38" s="21">
        <v>33</v>
      </c>
      <c r="B38" s="24">
        <v>-1.062743123239324E-2</v>
      </c>
      <c r="C38" s="24">
        <v>-7.418890801099573E-3</v>
      </c>
      <c r="D38" s="83">
        <f t="shared" si="4"/>
        <v>1.0940173188760445</v>
      </c>
      <c r="E38" s="83">
        <f t="shared" si="5"/>
        <v>1.0648434601804235</v>
      </c>
      <c r="F38" s="29">
        <f t="shared" si="6"/>
        <v>0.10223788453155824</v>
      </c>
      <c r="G38" s="29">
        <f t="shared" si="7"/>
        <v>7.9746316877173706E-2</v>
      </c>
      <c r="H38" s="24">
        <v>1.1000000000000001E-3</v>
      </c>
      <c r="I38" s="24">
        <v>2E-3</v>
      </c>
      <c r="J38" s="25">
        <f t="shared" si="8"/>
        <v>0.99177943434448623</v>
      </c>
      <c r="K38" s="25">
        <f t="shared" si="9"/>
        <v>0.98509714330324982</v>
      </c>
      <c r="L38" s="29">
        <f t="shared" si="10"/>
        <v>3.8926490593641505E-3</v>
      </c>
      <c r="M38" s="29">
        <f t="shared" si="11"/>
        <v>2.685835523620006E-3</v>
      </c>
      <c r="N38" s="24">
        <v>1.8731937773883371E-3</v>
      </c>
      <c r="O38" s="24">
        <v>2.7263093568261365E-3</v>
      </c>
      <c r="P38" s="25">
        <f t="shared" si="30"/>
        <v>0.98788678528512208</v>
      </c>
      <c r="Q38" s="25">
        <f t="shared" si="31"/>
        <v>0.98241130777962982</v>
      </c>
      <c r="R38" s="29">
        <f t="shared" si="12"/>
        <v>1.3449432023593388E-2</v>
      </c>
      <c r="S38" s="29">
        <f t="shared" si="13"/>
        <v>2.5336573992837952E-3</v>
      </c>
      <c r="T38" s="31">
        <v>4.6971244144630424E-3</v>
      </c>
      <c r="U38" s="24">
        <v>3.6890987952749158E-3</v>
      </c>
      <c r="V38" s="25">
        <f t="shared" si="14"/>
        <v>0.97443735326152869</v>
      </c>
      <c r="W38" s="25">
        <f t="shared" si="15"/>
        <v>0.97987765038034602</v>
      </c>
      <c r="X38" s="29">
        <f t="shared" si="16"/>
        <v>2.8405901279926482E-3</v>
      </c>
      <c r="Y38" s="29">
        <f t="shared" si="17"/>
        <v>1.2266718912993246E-3</v>
      </c>
      <c r="Z38" s="31">
        <v>6.3827461467228265E-3</v>
      </c>
      <c r="AA38" s="25">
        <v>4.7841212828501128E-3</v>
      </c>
      <c r="AB38" s="25">
        <f t="shared" si="18"/>
        <v>0.97159676313353605</v>
      </c>
      <c r="AC38" s="25">
        <f t="shared" si="19"/>
        <v>0.9786509784890467</v>
      </c>
      <c r="AD38" s="29">
        <f t="shared" si="20"/>
        <v>3.3313390063399728E-3</v>
      </c>
      <c r="AE38" s="29">
        <f t="shared" si="21"/>
        <v>7.7399171696612701E-4</v>
      </c>
      <c r="AF38" s="31">
        <v>9.1716898998013933E-3</v>
      </c>
      <c r="AG38" s="25">
        <v>6.3714435099612504E-3</v>
      </c>
      <c r="AH38" s="25">
        <f t="shared" si="22"/>
        <v>0.96826542412719607</v>
      </c>
      <c r="AI38" s="25">
        <f t="shared" si="23"/>
        <v>0.97787698677208057</v>
      </c>
      <c r="AJ38" s="30">
        <f t="shared" si="24"/>
        <v>-8.9628345499094264E-3</v>
      </c>
      <c r="AK38" s="30">
        <f t="shared" si="25"/>
        <v>-6.2704397334537587E-3</v>
      </c>
      <c r="AL38" s="31">
        <v>9.1716898998013933E-3</v>
      </c>
      <c r="AM38" s="25">
        <v>6.3714435099612504E-3</v>
      </c>
      <c r="AN38" s="25">
        <f t="shared" si="2"/>
        <v>0.9772282586771055</v>
      </c>
      <c r="AO38" s="25">
        <f t="shared" si="3"/>
        <v>0.98414742650553433</v>
      </c>
      <c r="AP38" s="30">
        <f t="shared" si="26"/>
        <v>-4.8258498118310955E-3</v>
      </c>
      <c r="AQ38" s="30">
        <f t="shared" si="27"/>
        <v>-8.9013623001943376E-4</v>
      </c>
      <c r="AR38" s="31">
        <v>1.2E-2</v>
      </c>
      <c r="AS38" s="25">
        <v>0.01</v>
      </c>
      <c r="AT38" s="25">
        <f t="shared" si="28"/>
        <v>0.98205410848893659</v>
      </c>
      <c r="AU38" s="26">
        <f t="shared" si="29"/>
        <v>0.98503756273555376</v>
      </c>
    </row>
    <row r="39" spans="1:47" x14ac:dyDescent="0.3">
      <c r="A39" s="21">
        <v>34</v>
      </c>
      <c r="B39" s="24">
        <v>-1.062743123239324E-2</v>
      </c>
      <c r="C39" s="24">
        <v>-7.418890801099573E-3</v>
      </c>
      <c r="D39" s="83">
        <f t="shared" si="4"/>
        <v>1.0940173188760445</v>
      </c>
      <c r="E39" s="83">
        <f t="shared" si="5"/>
        <v>1.0648434601804235</v>
      </c>
      <c r="F39" s="29">
        <f t="shared" si="6"/>
        <v>0.10223788453155824</v>
      </c>
      <c r="G39" s="29">
        <f t="shared" si="7"/>
        <v>7.9746316877173706E-2</v>
      </c>
      <c r="H39" s="24">
        <v>1.1000000000000001E-3</v>
      </c>
      <c r="I39" s="24">
        <v>2E-3</v>
      </c>
      <c r="J39" s="25">
        <f t="shared" si="8"/>
        <v>0.99177943434448623</v>
      </c>
      <c r="K39" s="25">
        <f t="shared" si="9"/>
        <v>0.98509714330324982</v>
      </c>
      <c r="L39" s="29">
        <f t="shared" si="10"/>
        <v>3.8926490593641505E-3</v>
      </c>
      <c r="M39" s="29">
        <f t="shared" si="11"/>
        <v>2.685835523620006E-3</v>
      </c>
      <c r="N39" s="24">
        <v>1.8731937773883371E-3</v>
      </c>
      <c r="O39" s="24">
        <v>2.7263093568261365E-3</v>
      </c>
      <c r="P39" s="25">
        <f t="shared" si="30"/>
        <v>0.98788678528512208</v>
      </c>
      <c r="Q39" s="25">
        <f t="shared" si="31"/>
        <v>0.98241130777962982</v>
      </c>
      <c r="R39" s="29">
        <f t="shared" si="12"/>
        <v>1.3449432023593388E-2</v>
      </c>
      <c r="S39" s="29">
        <f t="shared" si="13"/>
        <v>2.5336573992837952E-3</v>
      </c>
      <c r="T39" s="31">
        <v>4.6971244144630424E-3</v>
      </c>
      <c r="U39" s="24">
        <v>3.6890987952749158E-3</v>
      </c>
      <c r="V39" s="25">
        <f t="shared" si="14"/>
        <v>0.97443735326152869</v>
      </c>
      <c r="W39" s="25">
        <f t="shared" si="15"/>
        <v>0.97987765038034602</v>
      </c>
      <c r="X39" s="29">
        <f t="shared" si="16"/>
        <v>2.8405901279926482E-3</v>
      </c>
      <c r="Y39" s="29">
        <f t="shared" si="17"/>
        <v>1.2266718912993246E-3</v>
      </c>
      <c r="Z39" s="31">
        <v>6.3827461467228265E-3</v>
      </c>
      <c r="AA39" s="25">
        <v>4.7841212828501128E-3</v>
      </c>
      <c r="AB39" s="25">
        <f t="shared" si="18"/>
        <v>0.97159676313353605</v>
      </c>
      <c r="AC39" s="25">
        <f t="shared" si="19"/>
        <v>0.9786509784890467</v>
      </c>
      <c r="AD39" s="29">
        <f t="shared" si="20"/>
        <v>3.3313390063399728E-3</v>
      </c>
      <c r="AE39" s="29">
        <f t="shared" si="21"/>
        <v>7.7399171696612701E-4</v>
      </c>
      <c r="AF39" s="31">
        <v>9.1716898998013933E-3</v>
      </c>
      <c r="AG39" s="25">
        <v>6.3714435099612504E-3</v>
      </c>
      <c r="AH39" s="25">
        <f t="shared" si="22"/>
        <v>0.96826542412719607</v>
      </c>
      <c r="AI39" s="25">
        <f t="shared" si="23"/>
        <v>0.97787698677208057</v>
      </c>
      <c r="AJ39" s="30">
        <f t="shared" si="24"/>
        <v>-8.9628345499094264E-3</v>
      </c>
      <c r="AK39" s="30">
        <f t="shared" si="25"/>
        <v>-6.2704397334537587E-3</v>
      </c>
      <c r="AL39" s="31">
        <v>9.1716898998013933E-3</v>
      </c>
      <c r="AM39" s="25">
        <v>6.3714435099612504E-3</v>
      </c>
      <c r="AN39" s="25">
        <f t="shared" si="2"/>
        <v>0.9772282586771055</v>
      </c>
      <c r="AO39" s="25">
        <f t="shared" si="3"/>
        <v>0.98414742650553433</v>
      </c>
      <c r="AP39" s="30">
        <f t="shared" si="26"/>
        <v>-4.8258498118310955E-3</v>
      </c>
      <c r="AQ39" s="30">
        <f t="shared" si="27"/>
        <v>-8.9013623001943376E-4</v>
      </c>
      <c r="AR39" s="31">
        <v>1.2E-2</v>
      </c>
      <c r="AS39" s="25">
        <v>0.01</v>
      </c>
      <c r="AT39" s="25">
        <f t="shared" si="28"/>
        <v>0.98205410848893659</v>
      </c>
      <c r="AU39" s="26">
        <f t="shared" si="29"/>
        <v>0.98503756273555376</v>
      </c>
    </row>
    <row r="40" spans="1:47" x14ac:dyDescent="0.3">
      <c r="A40" s="21">
        <v>35</v>
      </c>
      <c r="B40" s="24">
        <v>-1.062743123239324E-2</v>
      </c>
      <c r="C40" s="24">
        <v>-7.418890801099573E-3</v>
      </c>
      <c r="D40" s="83">
        <f t="shared" si="4"/>
        <v>1.0940173188760445</v>
      </c>
      <c r="E40" s="83">
        <f t="shared" si="5"/>
        <v>1.0648434601804235</v>
      </c>
      <c r="F40" s="29">
        <f t="shared" si="6"/>
        <v>0.10223788453155824</v>
      </c>
      <c r="G40" s="29">
        <f t="shared" si="7"/>
        <v>7.9746316877173706E-2</v>
      </c>
      <c r="H40" s="24">
        <v>1.1000000000000001E-3</v>
      </c>
      <c r="I40" s="24">
        <v>2E-3</v>
      </c>
      <c r="J40" s="25">
        <f t="shared" si="8"/>
        <v>0.99177943434448623</v>
      </c>
      <c r="K40" s="25">
        <f t="shared" si="9"/>
        <v>0.98509714330324982</v>
      </c>
      <c r="L40" s="29">
        <f t="shared" si="10"/>
        <v>3.8926490593641505E-3</v>
      </c>
      <c r="M40" s="29">
        <f t="shared" si="11"/>
        <v>2.685835523620006E-3</v>
      </c>
      <c r="N40" s="24">
        <v>1.8731937773883371E-3</v>
      </c>
      <c r="O40" s="24">
        <v>2.7263093568261365E-3</v>
      </c>
      <c r="P40" s="25">
        <f t="shared" si="30"/>
        <v>0.98788678528512208</v>
      </c>
      <c r="Q40" s="25">
        <f t="shared" si="31"/>
        <v>0.98241130777962982</v>
      </c>
      <c r="R40" s="29">
        <f t="shared" si="12"/>
        <v>1.3449432023593388E-2</v>
      </c>
      <c r="S40" s="29">
        <f t="shared" si="13"/>
        <v>2.5336573992837952E-3</v>
      </c>
      <c r="T40" s="31">
        <v>4.6971244144630424E-3</v>
      </c>
      <c r="U40" s="24">
        <v>3.6890987952749158E-3</v>
      </c>
      <c r="V40" s="25">
        <f t="shared" si="14"/>
        <v>0.97443735326152869</v>
      </c>
      <c r="W40" s="25">
        <f t="shared" si="15"/>
        <v>0.97987765038034602</v>
      </c>
      <c r="X40" s="29">
        <f t="shared" si="16"/>
        <v>2.8405901279926482E-3</v>
      </c>
      <c r="Y40" s="29">
        <f t="shared" si="17"/>
        <v>1.2266718912993246E-3</v>
      </c>
      <c r="Z40" s="31">
        <v>6.3827461467228265E-3</v>
      </c>
      <c r="AA40" s="25">
        <v>4.7841212828501128E-3</v>
      </c>
      <c r="AB40" s="25">
        <f t="shared" si="18"/>
        <v>0.97159676313353605</v>
      </c>
      <c r="AC40" s="25">
        <f t="shared" si="19"/>
        <v>0.9786509784890467</v>
      </c>
      <c r="AD40" s="29">
        <f t="shared" si="20"/>
        <v>3.3313390063399728E-3</v>
      </c>
      <c r="AE40" s="29">
        <f t="shared" si="21"/>
        <v>7.7399171696612701E-4</v>
      </c>
      <c r="AF40" s="31">
        <v>9.1716898998013933E-3</v>
      </c>
      <c r="AG40" s="25">
        <v>6.3714435099612504E-3</v>
      </c>
      <c r="AH40" s="25">
        <f t="shared" si="22"/>
        <v>0.96826542412719607</v>
      </c>
      <c r="AI40" s="25">
        <f t="shared" si="23"/>
        <v>0.97787698677208057</v>
      </c>
      <c r="AJ40" s="30">
        <f t="shared" si="24"/>
        <v>-8.9628345499094264E-3</v>
      </c>
      <c r="AK40" s="30">
        <f t="shared" si="25"/>
        <v>-6.2704397334537587E-3</v>
      </c>
      <c r="AL40" s="31">
        <v>9.1716898998013933E-3</v>
      </c>
      <c r="AM40" s="25">
        <v>6.3714435099612504E-3</v>
      </c>
      <c r="AN40" s="25">
        <f t="shared" si="2"/>
        <v>0.9772282586771055</v>
      </c>
      <c r="AO40" s="25">
        <f t="shared" si="3"/>
        <v>0.98414742650553433</v>
      </c>
      <c r="AP40" s="30">
        <f t="shared" si="26"/>
        <v>-4.8258498118310955E-3</v>
      </c>
      <c r="AQ40" s="30">
        <f t="shared" si="27"/>
        <v>-8.9013623001943376E-4</v>
      </c>
      <c r="AR40" s="31">
        <v>1.2E-2</v>
      </c>
      <c r="AS40" s="25">
        <v>0.01</v>
      </c>
      <c r="AT40" s="25">
        <f t="shared" si="28"/>
        <v>0.98205410848893659</v>
      </c>
      <c r="AU40" s="26">
        <f t="shared" si="29"/>
        <v>0.98503756273555376</v>
      </c>
    </row>
    <row r="41" spans="1:47" x14ac:dyDescent="0.3">
      <c r="A41" s="21">
        <v>36</v>
      </c>
      <c r="B41" s="24">
        <v>-1.062743123239324E-2</v>
      </c>
      <c r="C41" s="24">
        <v>-7.418890801099573E-3</v>
      </c>
      <c r="D41" s="83">
        <f t="shared" si="4"/>
        <v>1.0940173188760445</v>
      </c>
      <c r="E41" s="83">
        <f t="shared" si="5"/>
        <v>1.0648434601804235</v>
      </c>
      <c r="F41" s="29">
        <f t="shared" si="6"/>
        <v>0.10223788453155824</v>
      </c>
      <c r="G41" s="29">
        <f t="shared" si="7"/>
        <v>7.9746316877173706E-2</v>
      </c>
      <c r="H41" s="24">
        <v>1.1000000000000001E-3</v>
      </c>
      <c r="I41" s="24">
        <v>2E-3</v>
      </c>
      <c r="J41" s="25">
        <f t="shared" si="8"/>
        <v>0.99177943434448623</v>
      </c>
      <c r="K41" s="25">
        <f t="shared" si="9"/>
        <v>0.98509714330324982</v>
      </c>
      <c r="L41" s="29">
        <f t="shared" si="10"/>
        <v>3.8926490593641505E-3</v>
      </c>
      <c r="M41" s="29">
        <f t="shared" si="11"/>
        <v>2.685835523620006E-3</v>
      </c>
      <c r="N41" s="24">
        <v>1.8731937773883371E-3</v>
      </c>
      <c r="O41" s="24">
        <v>2.7263093568261365E-3</v>
      </c>
      <c r="P41" s="25">
        <f t="shared" si="30"/>
        <v>0.98788678528512208</v>
      </c>
      <c r="Q41" s="25">
        <f t="shared" si="31"/>
        <v>0.98241130777962982</v>
      </c>
      <c r="R41" s="29">
        <f t="shared" si="12"/>
        <v>1.3449432023593388E-2</v>
      </c>
      <c r="S41" s="29">
        <f t="shared" si="13"/>
        <v>2.5336573992837952E-3</v>
      </c>
      <c r="T41" s="31">
        <v>4.6971244144630424E-3</v>
      </c>
      <c r="U41" s="24">
        <v>3.6890987952749158E-3</v>
      </c>
      <c r="V41" s="25">
        <f t="shared" si="14"/>
        <v>0.97443735326152869</v>
      </c>
      <c r="W41" s="25">
        <f t="shared" si="15"/>
        <v>0.97987765038034602</v>
      </c>
      <c r="X41" s="29">
        <f t="shared" si="16"/>
        <v>2.8405901279926482E-3</v>
      </c>
      <c r="Y41" s="29">
        <f t="shared" si="17"/>
        <v>1.2266718912993246E-3</v>
      </c>
      <c r="Z41" s="31">
        <v>6.3827461467228265E-3</v>
      </c>
      <c r="AA41" s="25">
        <v>4.7841212828501128E-3</v>
      </c>
      <c r="AB41" s="25">
        <f t="shared" si="18"/>
        <v>0.97159676313353605</v>
      </c>
      <c r="AC41" s="25">
        <f t="shared" si="19"/>
        <v>0.9786509784890467</v>
      </c>
      <c r="AD41" s="29">
        <f t="shared" si="20"/>
        <v>3.3313390063399728E-3</v>
      </c>
      <c r="AE41" s="29">
        <f t="shared" si="21"/>
        <v>7.7399171696612701E-4</v>
      </c>
      <c r="AF41" s="31">
        <v>9.1716898998013933E-3</v>
      </c>
      <c r="AG41" s="25">
        <v>6.3714435099612504E-3</v>
      </c>
      <c r="AH41" s="25">
        <f t="shared" si="22"/>
        <v>0.96826542412719607</v>
      </c>
      <c r="AI41" s="25">
        <f t="shared" si="23"/>
        <v>0.97787698677208057</v>
      </c>
      <c r="AJ41" s="30">
        <f t="shared" si="24"/>
        <v>-8.9628345499094264E-3</v>
      </c>
      <c r="AK41" s="30">
        <f t="shared" si="25"/>
        <v>-6.2704397334537587E-3</v>
      </c>
      <c r="AL41" s="31">
        <v>9.1716898998013933E-3</v>
      </c>
      <c r="AM41" s="25">
        <v>6.3714435099612504E-3</v>
      </c>
      <c r="AN41" s="25">
        <f t="shared" si="2"/>
        <v>0.9772282586771055</v>
      </c>
      <c r="AO41" s="25">
        <f t="shared" si="3"/>
        <v>0.98414742650553433</v>
      </c>
      <c r="AP41" s="30">
        <f t="shared" si="26"/>
        <v>-4.8258498118310955E-3</v>
      </c>
      <c r="AQ41" s="30">
        <f t="shared" si="27"/>
        <v>-8.9013623001943376E-4</v>
      </c>
      <c r="AR41" s="31">
        <v>1.2E-2</v>
      </c>
      <c r="AS41" s="25">
        <v>0.01</v>
      </c>
      <c r="AT41" s="25">
        <f t="shared" si="28"/>
        <v>0.98205410848893659</v>
      </c>
      <c r="AU41" s="26">
        <f t="shared" si="29"/>
        <v>0.98503756273555376</v>
      </c>
    </row>
    <row r="42" spans="1:47" x14ac:dyDescent="0.3">
      <c r="A42" s="21">
        <v>37</v>
      </c>
      <c r="B42" s="24">
        <v>-1.062743123239324E-2</v>
      </c>
      <c r="C42" s="24">
        <v>-7.418890801099573E-3</v>
      </c>
      <c r="D42" s="83">
        <f t="shared" si="4"/>
        <v>1.0940173188760445</v>
      </c>
      <c r="E42" s="83">
        <f t="shared" si="5"/>
        <v>1.0648434601804235</v>
      </c>
      <c r="F42" s="29">
        <f t="shared" si="6"/>
        <v>0.10223788453155824</v>
      </c>
      <c r="G42" s="29">
        <f t="shared" si="7"/>
        <v>7.9746316877173706E-2</v>
      </c>
      <c r="H42" s="24">
        <v>1.1000000000000001E-3</v>
      </c>
      <c r="I42" s="24">
        <v>2E-3</v>
      </c>
      <c r="J42" s="25">
        <f t="shared" si="8"/>
        <v>0.99177943434448623</v>
      </c>
      <c r="K42" s="25">
        <f t="shared" si="9"/>
        <v>0.98509714330324982</v>
      </c>
      <c r="L42" s="29">
        <f t="shared" si="10"/>
        <v>3.8926490593641505E-3</v>
      </c>
      <c r="M42" s="29">
        <f t="shared" si="11"/>
        <v>2.685835523620006E-3</v>
      </c>
      <c r="N42" s="24">
        <v>1.8731937773883371E-3</v>
      </c>
      <c r="O42" s="24">
        <v>2.7263093568261365E-3</v>
      </c>
      <c r="P42" s="25">
        <f t="shared" si="30"/>
        <v>0.98788678528512208</v>
      </c>
      <c r="Q42" s="25">
        <f t="shared" si="31"/>
        <v>0.98241130777962982</v>
      </c>
      <c r="R42" s="29">
        <f t="shared" si="12"/>
        <v>1.3449432023593388E-2</v>
      </c>
      <c r="S42" s="29">
        <f t="shared" si="13"/>
        <v>2.5336573992837952E-3</v>
      </c>
      <c r="T42" s="31">
        <v>4.6971244144630424E-3</v>
      </c>
      <c r="U42" s="24">
        <v>3.6890987952749158E-3</v>
      </c>
      <c r="V42" s="25">
        <f t="shared" si="14"/>
        <v>0.97443735326152869</v>
      </c>
      <c r="W42" s="25">
        <f t="shared" si="15"/>
        <v>0.97987765038034602</v>
      </c>
      <c r="X42" s="29">
        <f t="shared" si="16"/>
        <v>2.8405901279926482E-3</v>
      </c>
      <c r="Y42" s="29">
        <f t="shared" si="17"/>
        <v>1.2266718912993246E-3</v>
      </c>
      <c r="Z42" s="31">
        <v>6.3827461467228265E-3</v>
      </c>
      <c r="AA42" s="25">
        <v>4.7841212828501128E-3</v>
      </c>
      <c r="AB42" s="25">
        <f t="shared" si="18"/>
        <v>0.97159676313353605</v>
      </c>
      <c r="AC42" s="25">
        <f t="shared" si="19"/>
        <v>0.9786509784890467</v>
      </c>
      <c r="AD42" s="29">
        <f t="shared" si="20"/>
        <v>3.3313390063399728E-3</v>
      </c>
      <c r="AE42" s="29">
        <f t="shared" si="21"/>
        <v>7.7399171696612701E-4</v>
      </c>
      <c r="AF42" s="31">
        <v>9.1716898998013933E-3</v>
      </c>
      <c r="AG42" s="25">
        <v>6.3714435099612504E-3</v>
      </c>
      <c r="AH42" s="25">
        <f t="shared" si="22"/>
        <v>0.96826542412719607</v>
      </c>
      <c r="AI42" s="25">
        <f t="shared" si="23"/>
        <v>0.97787698677208057</v>
      </c>
      <c r="AJ42" s="30">
        <f t="shared" si="24"/>
        <v>-8.9628345499094264E-3</v>
      </c>
      <c r="AK42" s="30">
        <f t="shared" si="25"/>
        <v>-6.2704397334537587E-3</v>
      </c>
      <c r="AL42" s="31">
        <v>9.1716898998013933E-3</v>
      </c>
      <c r="AM42" s="25">
        <v>6.3714435099612504E-3</v>
      </c>
      <c r="AN42" s="25">
        <f t="shared" si="2"/>
        <v>0.9772282586771055</v>
      </c>
      <c r="AO42" s="25">
        <f t="shared" si="3"/>
        <v>0.98414742650553433</v>
      </c>
      <c r="AP42" s="30">
        <f t="shared" si="26"/>
        <v>-4.8258498118310955E-3</v>
      </c>
      <c r="AQ42" s="30">
        <f t="shared" si="27"/>
        <v>-8.9013623001943376E-4</v>
      </c>
      <c r="AR42" s="31">
        <v>1.2E-2</v>
      </c>
      <c r="AS42" s="25">
        <v>0.01</v>
      </c>
      <c r="AT42" s="25">
        <f t="shared" si="28"/>
        <v>0.98205410848893659</v>
      </c>
      <c r="AU42" s="26">
        <f t="shared" si="29"/>
        <v>0.98503756273555376</v>
      </c>
    </row>
    <row r="43" spans="1:47" x14ac:dyDescent="0.3">
      <c r="A43" s="21">
        <v>38</v>
      </c>
      <c r="B43" s="24">
        <v>-1.062743123239324E-2</v>
      </c>
      <c r="C43" s="24">
        <v>-7.418890801099573E-3</v>
      </c>
      <c r="D43" s="83">
        <f t="shared" si="4"/>
        <v>1.0940173188760445</v>
      </c>
      <c r="E43" s="83">
        <f t="shared" si="5"/>
        <v>1.0648434601804235</v>
      </c>
      <c r="F43" s="29">
        <f t="shared" si="6"/>
        <v>0.10223788453155824</v>
      </c>
      <c r="G43" s="29">
        <f t="shared" si="7"/>
        <v>7.9746316877173706E-2</v>
      </c>
      <c r="H43" s="24">
        <v>1.1000000000000001E-3</v>
      </c>
      <c r="I43" s="24">
        <v>2E-3</v>
      </c>
      <c r="J43" s="25">
        <f t="shared" si="8"/>
        <v>0.99177943434448623</v>
      </c>
      <c r="K43" s="25">
        <f t="shared" si="9"/>
        <v>0.98509714330324982</v>
      </c>
      <c r="L43" s="29">
        <f t="shared" si="10"/>
        <v>3.8926490593641505E-3</v>
      </c>
      <c r="M43" s="29">
        <f t="shared" si="11"/>
        <v>2.685835523620006E-3</v>
      </c>
      <c r="N43" s="24">
        <v>1.8731937773883371E-3</v>
      </c>
      <c r="O43" s="24">
        <v>2.7263093568261365E-3</v>
      </c>
      <c r="P43" s="25">
        <f t="shared" si="30"/>
        <v>0.98788678528512208</v>
      </c>
      <c r="Q43" s="25">
        <f t="shared" si="31"/>
        <v>0.98241130777962982</v>
      </c>
      <c r="R43" s="29">
        <f t="shared" si="12"/>
        <v>1.3449432023593388E-2</v>
      </c>
      <c r="S43" s="29">
        <f t="shared" si="13"/>
        <v>2.5336573992837952E-3</v>
      </c>
      <c r="T43" s="31">
        <v>4.6971244144630424E-3</v>
      </c>
      <c r="U43" s="24">
        <v>3.6890987952749158E-3</v>
      </c>
      <c r="V43" s="25">
        <f t="shared" si="14"/>
        <v>0.97443735326152869</v>
      </c>
      <c r="W43" s="25">
        <f t="shared" si="15"/>
        <v>0.97987765038034602</v>
      </c>
      <c r="X43" s="29">
        <f t="shared" si="16"/>
        <v>2.8405901279926482E-3</v>
      </c>
      <c r="Y43" s="29">
        <f t="shared" si="17"/>
        <v>1.2266718912993246E-3</v>
      </c>
      <c r="Z43" s="31">
        <v>6.3827461467228265E-3</v>
      </c>
      <c r="AA43" s="25">
        <v>4.7841212828501128E-3</v>
      </c>
      <c r="AB43" s="25">
        <f t="shared" si="18"/>
        <v>0.97159676313353605</v>
      </c>
      <c r="AC43" s="25">
        <f t="shared" si="19"/>
        <v>0.9786509784890467</v>
      </c>
      <c r="AD43" s="29">
        <f t="shared" si="20"/>
        <v>3.3313390063399728E-3</v>
      </c>
      <c r="AE43" s="29">
        <f t="shared" si="21"/>
        <v>7.7399171696612701E-4</v>
      </c>
      <c r="AF43" s="31">
        <v>9.1716898998013933E-3</v>
      </c>
      <c r="AG43" s="25">
        <v>6.3714435099612504E-3</v>
      </c>
      <c r="AH43" s="25">
        <f t="shared" si="22"/>
        <v>0.96826542412719607</v>
      </c>
      <c r="AI43" s="25">
        <f t="shared" si="23"/>
        <v>0.97787698677208057</v>
      </c>
      <c r="AJ43" s="30">
        <f t="shared" si="24"/>
        <v>-8.9628345499094264E-3</v>
      </c>
      <c r="AK43" s="30">
        <f t="shared" si="25"/>
        <v>-6.2704397334537587E-3</v>
      </c>
      <c r="AL43" s="31">
        <v>9.1716898998013933E-3</v>
      </c>
      <c r="AM43" s="25">
        <v>6.3714435099612504E-3</v>
      </c>
      <c r="AN43" s="25">
        <f t="shared" si="2"/>
        <v>0.9772282586771055</v>
      </c>
      <c r="AO43" s="25">
        <f t="shared" si="3"/>
        <v>0.98414742650553433</v>
      </c>
      <c r="AP43" s="30">
        <f t="shared" si="26"/>
        <v>-4.8258498118310955E-3</v>
      </c>
      <c r="AQ43" s="30">
        <f t="shared" si="27"/>
        <v>-8.9013623001943376E-4</v>
      </c>
      <c r="AR43" s="31">
        <v>1.2E-2</v>
      </c>
      <c r="AS43" s="25">
        <v>0.01</v>
      </c>
      <c r="AT43" s="25">
        <f t="shared" si="28"/>
        <v>0.98205410848893659</v>
      </c>
      <c r="AU43" s="26">
        <f t="shared" si="29"/>
        <v>0.98503756273555376</v>
      </c>
    </row>
    <row r="44" spans="1:47" x14ac:dyDescent="0.3">
      <c r="A44" s="21">
        <v>39</v>
      </c>
      <c r="B44" s="24">
        <v>-1.062743123239324E-2</v>
      </c>
      <c r="C44" s="24">
        <v>-7.418890801099573E-3</v>
      </c>
      <c r="D44" s="83">
        <f t="shared" si="4"/>
        <v>1.0940173188760445</v>
      </c>
      <c r="E44" s="83">
        <f t="shared" si="5"/>
        <v>1.0648434601804235</v>
      </c>
      <c r="F44" s="29">
        <f t="shared" si="6"/>
        <v>0.10223788453155824</v>
      </c>
      <c r="G44" s="29">
        <f t="shared" si="7"/>
        <v>7.9746316877173706E-2</v>
      </c>
      <c r="H44" s="24">
        <v>1.1000000000000001E-3</v>
      </c>
      <c r="I44" s="24">
        <v>2E-3</v>
      </c>
      <c r="J44" s="25">
        <f t="shared" si="8"/>
        <v>0.99177943434448623</v>
      </c>
      <c r="K44" s="25">
        <f t="shared" si="9"/>
        <v>0.98509714330324982</v>
      </c>
      <c r="L44" s="29">
        <f t="shared" si="10"/>
        <v>3.8926490593641505E-3</v>
      </c>
      <c r="M44" s="29">
        <f t="shared" si="11"/>
        <v>2.685835523620006E-3</v>
      </c>
      <c r="N44" s="24">
        <v>1.8731937773883371E-3</v>
      </c>
      <c r="O44" s="24">
        <v>2.7263093568261365E-3</v>
      </c>
      <c r="P44" s="25">
        <f t="shared" si="30"/>
        <v>0.98788678528512208</v>
      </c>
      <c r="Q44" s="25">
        <f t="shared" si="31"/>
        <v>0.98241130777962982</v>
      </c>
      <c r="R44" s="29">
        <f t="shared" si="12"/>
        <v>1.3449432023593388E-2</v>
      </c>
      <c r="S44" s="29">
        <f t="shared" si="13"/>
        <v>2.5336573992837952E-3</v>
      </c>
      <c r="T44" s="31">
        <v>4.6971244144630424E-3</v>
      </c>
      <c r="U44" s="24">
        <v>3.6890987952749158E-3</v>
      </c>
      <c r="V44" s="25">
        <f t="shared" si="14"/>
        <v>0.97443735326152869</v>
      </c>
      <c r="W44" s="25">
        <f t="shared" si="15"/>
        <v>0.97987765038034602</v>
      </c>
      <c r="X44" s="29">
        <f t="shared" si="16"/>
        <v>2.8405901279926482E-3</v>
      </c>
      <c r="Y44" s="29">
        <f t="shared" si="17"/>
        <v>1.2266718912993246E-3</v>
      </c>
      <c r="Z44" s="31">
        <v>6.3827461467228265E-3</v>
      </c>
      <c r="AA44" s="25">
        <v>4.7841212828501128E-3</v>
      </c>
      <c r="AB44" s="25">
        <f t="shared" si="18"/>
        <v>0.97159676313353605</v>
      </c>
      <c r="AC44" s="25">
        <f t="shared" si="19"/>
        <v>0.9786509784890467</v>
      </c>
      <c r="AD44" s="29">
        <f t="shared" si="20"/>
        <v>3.3313390063399728E-3</v>
      </c>
      <c r="AE44" s="29">
        <f t="shared" si="21"/>
        <v>7.7399171696612701E-4</v>
      </c>
      <c r="AF44" s="31">
        <v>9.1716898998013933E-3</v>
      </c>
      <c r="AG44" s="25">
        <v>6.3714435099612504E-3</v>
      </c>
      <c r="AH44" s="25">
        <f t="shared" si="22"/>
        <v>0.96826542412719607</v>
      </c>
      <c r="AI44" s="25">
        <f t="shared" si="23"/>
        <v>0.97787698677208057</v>
      </c>
      <c r="AJ44" s="30">
        <f t="shared" si="24"/>
        <v>-8.9628345499094264E-3</v>
      </c>
      <c r="AK44" s="30">
        <f t="shared" si="25"/>
        <v>-6.2704397334537587E-3</v>
      </c>
      <c r="AL44" s="31">
        <v>9.1716898998013933E-3</v>
      </c>
      <c r="AM44" s="25">
        <v>6.3714435099612504E-3</v>
      </c>
      <c r="AN44" s="25">
        <f t="shared" si="2"/>
        <v>0.9772282586771055</v>
      </c>
      <c r="AO44" s="25">
        <f t="shared" si="3"/>
        <v>0.98414742650553433</v>
      </c>
      <c r="AP44" s="30">
        <f t="shared" si="26"/>
        <v>-4.8258498118310955E-3</v>
      </c>
      <c r="AQ44" s="30">
        <f t="shared" si="27"/>
        <v>-8.9013623001943376E-4</v>
      </c>
      <c r="AR44" s="31">
        <v>1.2E-2</v>
      </c>
      <c r="AS44" s="25">
        <v>0.01</v>
      </c>
      <c r="AT44" s="25">
        <f t="shared" si="28"/>
        <v>0.98205410848893659</v>
      </c>
      <c r="AU44" s="26">
        <f t="shared" si="29"/>
        <v>0.98503756273555376</v>
      </c>
    </row>
    <row r="45" spans="1:47" x14ac:dyDescent="0.3">
      <c r="A45" s="21">
        <v>40</v>
      </c>
      <c r="B45" s="24">
        <v>-1.062743123239324E-2</v>
      </c>
      <c r="C45" s="24">
        <v>-7.418890801099573E-3</v>
      </c>
      <c r="D45" s="83">
        <f t="shared" si="4"/>
        <v>1.0940173188760445</v>
      </c>
      <c r="E45" s="83">
        <f t="shared" si="5"/>
        <v>1.0648434601804235</v>
      </c>
      <c r="F45" s="29">
        <f t="shared" si="6"/>
        <v>0.10223788453155824</v>
      </c>
      <c r="G45" s="29">
        <f t="shared" si="7"/>
        <v>7.9746316877173706E-2</v>
      </c>
      <c r="H45" s="24">
        <v>1.1000000000000001E-3</v>
      </c>
      <c r="I45" s="24">
        <v>2E-3</v>
      </c>
      <c r="J45" s="25">
        <f t="shared" si="8"/>
        <v>0.99177943434448623</v>
      </c>
      <c r="K45" s="25">
        <f t="shared" si="9"/>
        <v>0.98509714330324982</v>
      </c>
      <c r="L45" s="29">
        <f t="shared" si="10"/>
        <v>3.8926490593641505E-3</v>
      </c>
      <c r="M45" s="29">
        <f t="shared" si="11"/>
        <v>2.685835523620006E-3</v>
      </c>
      <c r="N45" s="24">
        <v>1.8731937773883371E-3</v>
      </c>
      <c r="O45" s="24">
        <v>2.7263093568261365E-3</v>
      </c>
      <c r="P45" s="25">
        <f t="shared" si="30"/>
        <v>0.98788678528512208</v>
      </c>
      <c r="Q45" s="25">
        <f t="shared" si="31"/>
        <v>0.98241130777962982</v>
      </c>
      <c r="R45" s="29">
        <f t="shared" si="12"/>
        <v>1.3449432023593388E-2</v>
      </c>
      <c r="S45" s="29">
        <f t="shared" si="13"/>
        <v>2.5336573992837952E-3</v>
      </c>
      <c r="T45" s="31">
        <v>4.6971244144630424E-3</v>
      </c>
      <c r="U45" s="24">
        <v>3.6890987952749158E-3</v>
      </c>
      <c r="V45" s="25">
        <f t="shared" si="14"/>
        <v>0.97443735326152869</v>
      </c>
      <c r="W45" s="25">
        <f t="shared" si="15"/>
        <v>0.97987765038034602</v>
      </c>
      <c r="X45" s="29">
        <f t="shared" si="16"/>
        <v>2.8405901279926482E-3</v>
      </c>
      <c r="Y45" s="29">
        <f t="shared" si="17"/>
        <v>1.2266718912993246E-3</v>
      </c>
      <c r="Z45" s="31">
        <v>6.3827461467228265E-3</v>
      </c>
      <c r="AA45" s="25">
        <v>4.7841212828501128E-3</v>
      </c>
      <c r="AB45" s="25">
        <f t="shared" si="18"/>
        <v>0.97159676313353605</v>
      </c>
      <c r="AC45" s="25">
        <f t="shared" si="19"/>
        <v>0.9786509784890467</v>
      </c>
      <c r="AD45" s="29">
        <f t="shared" si="20"/>
        <v>3.3313390063399728E-3</v>
      </c>
      <c r="AE45" s="29">
        <f t="shared" si="21"/>
        <v>7.7399171696612701E-4</v>
      </c>
      <c r="AF45" s="31">
        <v>9.1716898998013933E-3</v>
      </c>
      <c r="AG45" s="25">
        <v>6.3714435099612504E-3</v>
      </c>
      <c r="AH45" s="25">
        <f t="shared" si="22"/>
        <v>0.96826542412719607</v>
      </c>
      <c r="AI45" s="25">
        <f t="shared" si="23"/>
        <v>0.97787698677208057</v>
      </c>
      <c r="AJ45" s="30">
        <f t="shared" si="24"/>
        <v>-8.9628345499094264E-3</v>
      </c>
      <c r="AK45" s="30">
        <f t="shared" si="25"/>
        <v>-6.2704397334537587E-3</v>
      </c>
      <c r="AL45" s="31">
        <v>9.1716898998013933E-3</v>
      </c>
      <c r="AM45" s="25">
        <v>6.3714435099612504E-3</v>
      </c>
      <c r="AN45" s="25">
        <f t="shared" si="2"/>
        <v>0.9772282586771055</v>
      </c>
      <c r="AO45" s="25">
        <f t="shared" si="3"/>
        <v>0.98414742650553433</v>
      </c>
      <c r="AP45" s="30">
        <f t="shared" si="26"/>
        <v>-4.8258498118310955E-3</v>
      </c>
      <c r="AQ45" s="30">
        <f t="shared" si="27"/>
        <v>-8.9013623001943376E-4</v>
      </c>
      <c r="AR45" s="31">
        <v>1.2E-2</v>
      </c>
      <c r="AS45" s="25">
        <v>0.01</v>
      </c>
      <c r="AT45" s="25">
        <f t="shared" si="28"/>
        <v>0.98205410848893659</v>
      </c>
      <c r="AU45" s="26">
        <f t="shared" si="29"/>
        <v>0.98503756273555376</v>
      </c>
    </row>
    <row r="46" spans="1:47" x14ac:dyDescent="0.3">
      <c r="A46" s="21">
        <v>41</v>
      </c>
      <c r="B46" s="24">
        <v>-7.3994419126404004E-3</v>
      </c>
      <c r="C46" s="24">
        <v>-4.7899602725254703E-3</v>
      </c>
      <c r="D46" s="83">
        <f t="shared" si="4"/>
        <v>1.0646687340142127</v>
      </c>
      <c r="E46" s="83">
        <f t="shared" si="5"/>
        <v>1.0414536335121591</v>
      </c>
      <c r="F46" s="29">
        <f t="shared" si="6"/>
        <v>7.2889299669726459E-2</v>
      </c>
      <c r="G46" s="29">
        <f t="shared" si="7"/>
        <v>5.6356490208909316E-2</v>
      </c>
      <c r="H46" s="24">
        <v>1.1000000000000001E-3</v>
      </c>
      <c r="I46" s="24">
        <v>2E-3</v>
      </c>
      <c r="J46" s="25">
        <f t="shared" si="8"/>
        <v>0.99177943434448623</v>
      </c>
      <c r="K46" s="25">
        <f t="shared" si="9"/>
        <v>0.98509714330324982</v>
      </c>
      <c r="L46" s="29">
        <f t="shared" si="10"/>
        <v>3.8926490593641505E-3</v>
      </c>
      <c r="M46" s="29">
        <f t="shared" si="11"/>
        <v>2.685835523620006E-3</v>
      </c>
      <c r="N46" s="24">
        <v>1.8731937773883371E-3</v>
      </c>
      <c r="O46" s="24">
        <v>2.7263093568261365E-3</v>
      </c>
      <c r="P46" s="25">
        <f t="shared" si="30"/>
        <v>0.98788678528512208</v>
      </c>
      <c r="Q46" s="25">
        <f t="shared" si="31"/>
        <v>0.98241130777962982</v>
      </c>
      <c r="R46" s="29">
        <f t="shared" si="12"/>
        <v>1.3449432023593388E-2</v>
      </c>
      <c r="S46" s="29">
        <f t="shared" si="13"/>
        <v>2.5336573992837952E-3</v>
      </c>
      <c r="T46" s="31">
        <v>4.6971244144630424E-3</v>
      </c>
      <c r="U46" s="24">
        <v>3.6890987952749158E-3</v>
      </c>
      <c r="V46" s="25">
        <f t="shared" si="14"/>
        <v>0.97443735326152869</v>
      </c>
      <c r="W46" s="25">
        <f t="shared" si="15"/>
        <v>0.97987765038034602</v>
      </c>
      <c r="X46" s="29">
        <f t="shared" si="16"/>
        <v>2.8405901279926482E-3</v>
      </c>
      <c r="Y46" s="29">
        <f t="shared" si="17"/>
        <v>1.2266718912993246E-3</v>
      </c>
      <c r="Z46" s="31">
        <v>6.3827461467228265E-3</v>
      </c>
      <c r="AA46" s="25">
        <v>4.7841212828501128E-3</v>
      </c>
      <c r="AB46" s="25">
        <f t="shared" si="18"/>
        <v>0.97159676313353605</v>
      </c>
      <c r="AC46" s="25">
        <f t="shared" si="19"/>
        <v>0.9786509784890467</v>
      </c>
      <c r="AD46" s="29">
        <f t="shared" si="20"/>
        <v>3.3313390063399728E-3</v>
      </c>
      <c r="AE46" s="29">
        <f t="shared" si="21"/>
        <v>7.7399171696612701E-4</v>
      </c>
      <c r="AF46" s="31">
        <v>9.1716898998013933E-3</v>
      </c>
      <c r="AG46" s="25">
        <v>6.3714435099612504E-3</v>
      </c>
      <c r="AH46" s="25">
        <f t="shared" si="22"/>
        <v>0.96826542412719607</v>
      </c>
      <c r="AI46" s="25">
        <f t="shared" si="23"/>
        <v>0.97787698677208057</v>
      </c>
      <c r="AJ46" s="30">
        <f t="shared" si="24"/>
        <v>-8.9628345499094264E-3</v>
      </c>
      <c r="AK46" s="30">
        <f t="shared" si="25"/>
        <v>-6.2704397334537587E-3</v>
      </c>
      <c r="AL46" s="31">
        <v>9.1716898998013933E-3</v>
      </c>
      <c r="AM46" s="25">
        <v>6.3714435099612504E-3</v>
      </c>
      <c r="AN46" s="25">
        <f t="shared" si="2"/>
        <v>0.9772282586771055</v>
      </c>
      <c r="AO46" s="25">
        <f t="shared" si="3"/>
        <v>0.98414742650553433</v>
      </c>
      <c r="AP46" s="30">
        <f t="shared" si="26"/>
        <v>-4.8258498118310955E-3</v>
      </c>
      <c r="AQ46" s="30">
        <f t="shared" si="27"/>
        <v>-8.9013623001943376E-4</v>
      </c>
      <c r="AR46" s="31">
        <v>1.2E-2</v>
      </c>
      <c r="AS46" s="25">
        <v>0.01</v>
      </c>
      <c r="AT46" s="25">
        <f t="shared" si="28"/>
        <v>0.98205410848893659</v>
      </c>
      <c r="AU46" s="26">
        <f t="shared" si="29"/>
        <v>0.98503756273555376</v>
      </c>
    </row>
    <row r="47" spans="1:47" x14ac:dyDescent="0.3">
      <c r="A47" s="21">
        <v>42</v>
      </c>
      <c r="B47" s="24">
        <v>-4.1714525928875611E-3</v>
      </c>
      <c r="C47" s="24">
        <v>-2.1610297439513676E-3</v>
      </c>
      <c r="D47" s="83">
        <f t="shared" si="4"/>
        <v>1.0360170463852596</v>
      </c>
      <c r="E47" s="83">
        <f t="shared" si="5"/>
        <v>1.0185183097149595</v>
      </c>
      <c r="F47" s="29">
        <f t="shared" si="6"/>
        <v>4.4237612040773366E-2</v>
      </c>
      <c r="G47" s="29">
        <f t="shared" si="7"/>
        <v>3.3421166411709669E-2</v>
      </c>
      <c r="H47" s="24">
        <v>1.1000000000000001E-3</v>
      </c>
      <c r="I47" s="24">
        <v>2E-3</v>
      </c>
      <c r="J47" s="25">
        <f t="shared" si="8"/>
        <v>0.99177943434448623</v>
      </c>
      <c r="K47" s="25">
        <f t="shared" si="9"/>
        <v>0.98509714330324982</v>
      </c>
      <c r="L47" s="29">
        <f t="shared" si="10"/>
        <v>3.8926490593641505E-3</v>
      </c>
      <c r="M47" s="29">
        <f t="shared" si="11"/>
        <v>2.685835523620006E-3</v>
      </c>
      <c r="N47" s="24">
        <v>1.8731937773883371E-3</v>
      </c>
      <c r="O47" s="24">
        <v>2.7263093568261365E-3</v>
      </c>
      <c r="P47" s="25">
        <f t="shared" si="30"/>
        <v>0.98788678528512208</v>
      </c>
      <c r="Q47" s="25">
        <f t="shared" si="31"/>
        <v>0.98241130777962982</v>
      </c>
      <c r="R47" s="29">
        <f t="shared" si="12"/>
        <v>1.3449432023593388E-2</v>
      </c>
      <c r="S47" s="29">
        <f t="shared" si="13"/>
        <v>2.5336573992837952E-3</v>
      </c>
      <c r="T47" s="31">
        <v>4.6971244144630424E-3</v>
      </c>
      <c r="U47" s="24">
        <v>3.6890987952749158E-3</v>
      </c>
      <c r="V47" s="25">
        <f t="shared" si="14"/>
        <v>0.97443735326152869</v>
      </c>
      <c r="W47" s="25">
        <f t="shared" si="15"/>
        <v>0.97987765038034602</v>
      </c>
      <c r="X47" s="29">
        <f t="shared" si="16"/>
        <v>2.8405901279926482E-3</v>
      </c>
      <c r="Y47" s="29">
        <f t="shared" si="17"/>
        <v>1.2266718912993246E-3</v>
      </c>
      <c r="Z47" s="31">
        <v>6.3827461467228265E-3</v>
      </c>
      <c r="AA47" s="25">
        <v>4.7841212828501128E-3</v>
      </c>
      <c r="AB47" s="25">
        <f t="shared" si="18"/>
        <v>0.97159676313353605</v>
      </c>
      <c r="AC47" s="25">
        <f t="shared" si="19"/>
        <v>0.9786509784890467</v>
      </c>
      <c r="AD47" s="29">
        <f t="shared" si="20"/>
        <v>3.3313390063399728E-3</v>
      </c>
      <c r="AE47" s="29">
        <f t="shared" si="21"/>
        <v>7.7399171696612701E-4</v>
      </c>
      <c r="AF47" s="31">
        <v>9.1716898998013933E-3</v>
      </c>
      <c r="AG47" s="25">
        <v>6.3714435099612504E-3</v>
      </c>
      <c r="AH47" s="25">
        <f t="shared" si="22"/>
        <v>0.96826542412719607</v>
      </c>
      <c r="AI47" s="25">
        <f t="shared" si="23"/>
        <v>0.97787698677208057</v>
      </c>
      <c r="AJ47" s="30">
        <f t="shared" si="24"/>
        <v>-8.9628345499094264E-3</v>
      </c>
      <c r="AK47" s="30">
        <f t="shared" si="25"/>
        <v>-6.2704397334537587E-3</v>
      </c>
      <c r="AL47" s="31">
        <v>9.1716898998013933E-3</v>
      </c>
      <c r="AM47" s="25">
        <v>6.3714435099612504E-3</v>
      </c>
      <c r="AN47" s="25">
        <f t="shared" si="2"/>
        <v>0.9772282586771055</v>
      </c>
      <c r="AO47" s="25">
        <f t="shared" si="3"/>
        <v>0.98414742650553433</v>
      </c>
      <c r="AP47" s="30">
        <f t="shared" si="26"/>
        <v>-4.8258498118310955E-3</v>
      </c>
      <c r="AQ47" s="30">
        <f t="shared" si="27"/>
        <v>-8.9013623001943376E-4</v>
      </c>
      <c r="AR47" s="31">
        <v>1.2E-2</v>
      </c>
      <c r="AS47" s="25">
        <v>0.01</v>
      </c>
      <c r="AT47" s="25">
        <f t="shared" si="28"/>
        <v>0.98205410848893659</v>
      </c>
      <c r="AU47" s="26">
        <f t="shared" si="29"/>
        <v>0.98503756273555376</v>
      </c>
    </row>
    <row r="48" spans="1:47" x14ac:dyDescent="0.3">
      <c r="A48" s="21">
        <v>43</v>
      </c>
      <c r="B48" s="24">
        <v>-9.4346327313472172E-4</v>
      </c>
      <c r="C48" s="24">
        <v>4.679007846227351E-4</v>
      </c>
      <c r="D48" s="83">
        <f t="shared" si="4"/>
        <v>1.0080478685644783</v>
      </c>
      <c r="E48" s="83">
        <f t="shared" si="5"/>
        <v>0.99602981469085095</v>
      </c>
      <c r="F48" s="29">
        <f t="shared" si="6"/>
        <v>1.6268434219992023E-2</v>
      </c>
      <c r="G48" s="29">
        <f t="shared" si="7"/>
        <v>1.0932671387601123E-2</v>
      </c>
      <c r="H48" s="24">
        <v>1.1000000000000001E-3</v>
      </c>
      <c r="I48" s="24">
        <v>2E-3</v>
      </c>
      <c r="J48" s="25">
        <f t="shared" si="8"/>
        <v>0.99177943434448623</v>
      </c>
      <c r="K48" s="25">
        <f t="shared" si="9"/>
        <v>0.98509714330324982</v>
      </c>
      <c r="L48" s="29">
        <f t="shared" si="10"/>
        <v>3.8926490593641505E-3</v>
      </c>
      <c r="M48" s="29">
        <f t="shared" si="11"/>
        <v>2.685835523620006E-3</v>
      </c>
      <c r="N48" s="24">
        <v>1.8731937773883371E-3</v>
      </c>
      <c r="O48" s="24">
        <v>2.7263093568261365E-3</v>
      </c>
      <c r="P48" s="25">
        <f t="shared" si="30"/>
        <v>0.98788678528512208</v>
      </c>
      <c r="Q48" s="25">
        <f t="shared" si="31"/>
        <v>0.98241130777962982</v>
      </c>
      <c r="R48" s="29">
        <f t="shared" si="12"/>
        <v>1.3449432023593388E-2</v>
      </c>
      <c r="S48" s="29">
        <f t="shared" si="13"/>
        <v>2.5336573992837952E-3</v>
      </c>
      <c r="T48" s="31">
        <v>4.6971244144630424E-3</v>
      </c>
      <c r="U48" s="24">
        <v>3.6890987952749158E-3</v>
      </c>
      <c r="V48" s="25">
        <f t="shared" si="14"/>
        <v>0.97443735326152869</v>
      </c>
      <c r="W48" s="25">
        <f t="shared" si="15"/>
        <v>0.97987765038034602</v>
      </c>
      <c r="X48" s="29">
        <f t="shared" si="16"/>
        <v>2.8405901279926482E-3</v>
      </c>
      <c r="Y48" s="29">
        <f t="shared" si="17"/>
        <v>1.2266718912993246E-3</v>
      </c>
      <c r="Z48" s="31">
        <v>6.3827461467228265E-3</v>
      </c>
      <c r="AA48" s="25">
        <v>4.7841212828501128E-3</v>
      </c>
      <c r="AB48" s="25">
        <f t="shared" si="18"/>
        <v>0.97159676313353605</v>
      </c>
      <c r="AC48" s="25">
        <f t="shared" si="19"/>
        <v>0.9786509784890467</v>
      </c>
      <c r="AD48" s="29">
        <f t="shared" si="20"/>
        <v>3.3313390063399728E-3</v>
      </c>
      <c r="AE48" s="29">
        <f t="shared" si="21"/>
        <v>7.7399171696612701E-4</v>
      </c>
      <c r="AF48" s="31">
        <v>9.1716898998013933E-3</v>
      </c>
      <c r="AG48" s="25">
        <v>6.3714435099612504E-3</v>
      </c>
      <c r="AH48" s="25">
        <f t="shared" si="22"/>
        <v>0.96826542412719607</v>
      </c>
      <c r="AI48" s="25">
        <f t="shared" si="23"/>
        <v>0.97787698677208057</v>
      </c>
      <c r="AJ48" s="30">
        <f t="shared" si="24"/>
        <v>-8.9628345499094264E-3</v>
      </c>
      <c r="AK48" s="30">
        <f t="shared" si="25"/>
        <v>-6.2704397334537587E-3</v>
      </c>
      <c r="AL48" s="31">
        <v>9.1716898998013933E-3</v>
      </c>
      <c r="AM48" s="25">
        <v>6.3714435099612504E-3</v>
      </c>
      <c r="AN48" s="25">
        <f t="shared" si="2"/>
        <v>0.9772282586771055</v>
      </c>
      <c r="AO48" s="25">
        <f t="shared" si="3"/>
        <v>0.98414742650553433</v>
      </c>
      <c r="AP48" s="30">
        <f t="shared" si="26"/>
        <v>-4.8258498118310955E-3</v>
      </c>
      <c r="AQ48" s="30">
        <f t="shared" si="27"/>
        <v>-8.9013623001943376E-4</v>
      </c>
      <c r="AR48" s="31">
        <v>1.2E-2</v>
      </c>
      <c r="AS48" s="25">
        <v>0.01</v>
      </c>
      <c r="AT48" s="25">
        <f t="shared" si="28"/>
        <v>0.98205410848893659</v>
      </c>
      <c r="AU48" s="26">
        <f t="shared" si="29"/>
        <v>0.98503756273555376</v>
      </c>
    </row>
    <row r="49" spans="1:47" x14ac:dyDescent="0.3">
      <c r="A49" s="21">
        <v>44</v>
      </c>
      <c r="B49" s="24">
        <v>2.2845260466181176E-3</v>
      </c>
      <c r="C49" s="24">
        <v>3.0968313131968378E-3</v>
      </c>
      <c r="D49" s="83">
        <f t="shared" si="4"/>
        <v>0.980747065261382</v>
      </c>
      <c r="E49" s="83">
        <f t="shared" si="5"/>
        <v>0.97398058426758105</v>
      </c>
      <c r="F49" s="29">
        <f t="shared" si="6"/>
        <v>-1.1032369083104232E-2</v>
      </c>
      <c r="G49" s="29">
        <f t="shared" si="7"/>
        <v>-1.1116559035668772E-2</v>
      </c>
      <c r="H49" s="24">
        <v>1.1000000000000001E-3</v>
      </c>
      <c r="I49" s="24">
        <v>2E-3</v>
      </c>
      <c r="J49" s="25">
        <f t="shared" si="8"/>
        <v>0.99177943434448623</v>
      </c>
      <c r="K49" s="25">
        <f t="shared" si="9"/>
        <v>0.98509714330324982</v>
      </c>
      <c r="L49" s="29">
        <f t="shared" si="10"/>
        <v>3.8926490593641505E-3</v>
      </c>
      <c r="M49" s="29">
        <f t="shared" si="11"/>
        <v>2.685835523620006E-3</v>
      </c>
      <c r="N49" s="24">
        <v>1.8731937773883371E-3</v>
      </c>
      <c r="O49" s="24">
        <v>2.7263093568261365E-3</v>
      </c>
      <c r="P49" s="25">
        <f t="shared" si="30"/>
        <v>0.98788678528512208</v>
      </c>
      <c r="Q49" s="25">
        <f t="shared" si="31"/>
        <v>0.98241130777962982</v>
      </c>
      <c r="R49" s="29">
        <f t="shared" si="12"/>
        <v>1.3449432023593388E-2</v>
      </c>
      <c r="S49" s="29">
        <f t="shared" si="13"/>
        <v>2.5336573992837952E-3</v>
      </c>
      <c r="T49" s="31">
        <v>4.6971244144630424E-3</v>
      </c>
      <c r="U49" s="24">
        <v>3.6890987952749158E-3</v>
      </c>
      <c r="V49" s="25">
        <f t="shared" si="14"/>
        <v>0.97443735326152869</v>
      </c>
      <c r="W49" s="25">
        <f t="shared" si="15"/>
        <v>0.97987765038034602</v>
      </c>
      <c r="X49" s="29">
        <f t="shared" si="16"/>
        <v>2.8405901279926482E-3</v>
      </c>
      <c r="Y49" s="29">
        <f t="shared" si="17"/>
        <v>1.2266718912993246E-3</v>
      </c>
      <c r="Z49" s="31">
        <v>6.3827461467228265E-3</v>
      </c>
      <c r="AA49" s="25">
        <v>4.7841212828501128E-3</v>
      </c>
      <c r="AB49" s="25">
        <f t="shared" si="18"/>
        <v>0.97159676313353605</v>
      </c>
      <c r="AC49" s="25">
        <f t="shared" si="19"/>
        <v>0.9786509784890467</v>
      </c>
      <c r="AD49" s="29">
        <f t="shared" si="20"/>
        <v>3.3313390063399728E-3</v>
      </c>
      <c r="AE49" s="29">
        <f t="shared" si="21"/>
        <v>7.7399171696612701E-4</v>
      </c>
      <c r="AF49" s="31">
        <v>9.1716898998013933E-3</v>
      </c>
      <c r="AG49" s="25">
        <v>6.3714435099612504E-3</v>
      </c>
      <c r="AH49" s="25">
        <f t="shared" si="22"/>
        <v>0.96826542412719607</v>
      </c>
      <c r="AI49" s="25">
        <f t="shared" si="23"/>
        <v>0.97787698677208057</v>
      </c>
      <c r="AJ49" s="30">
        <f t="shared" si="24"/>
        <v>-8.9628345499094264E-3</v>
      </c>
      <c r="AK49" s="30">
        <f t="shared" si="25"/>
        <v>-6.2704397334537587E-3</v>
      </c>
      <c r="AL49" s="31">
        <v>9.1716898998013933E-3</v>
      </c>
      <c r="AM49" s="25">
        <v>6.3714435099612504E-3</v>
      </c>
      <c r="AN49" s="25">
        <f t="shared" si="2"/>
        <v>0.9772282586771055</v>
      </c>
      <c r="AO49" s="25">
        <f t="shared" si="3"/>
        <v>0.98414742650553433</v>
      </c>
      <c r="AP49" s="30">
        <f t="shared" si="26"/>
        <v>-4.8258498118310955E-3</v>
      </c>
      <c r="AQ49" s="30">
        <f t="shared" si="27"/>
        <v>-8.9013623001943376E-4</v>
      </c>
      <c r="AR49" s="31">
        <v>1.2E-2</v>
      </c>
      <c r="AS49" s="25">
        <v>0.01</v>
      </c>
      <c r="AT49" s="25">
        <f t="shared" si="28"/>
        <v>0.98205410848893659</v>
      </c>
      <c r="AU49" s="26">
        <f t="shared" si="29"/>
        <v>0.98503756273555376</v>
      </c>
    </row>
    <row r="50" spans="1:47" x14ac:dyDescent="0.3">
      <c r="A50" s="21">
        <v>45</v>
      </c>
      <c r="B50" s="24">
        <v>5.512515366370957E-3</v>
      </c>
      <c r="C50" s="24">
        <v>5.7257618417709405E-3</v>
      </c>
      <c r="D50" s="83">
        <f t="shared" si="4"/>
        <v>0.95410074969293102</v>
      </c>
      <c r="E50" s="83">
        <f t="shared" si="5"/>
        <v>0.95236316290693068</v>
      </c>
      <c r="F50" s="29">
        <f t="shared" si="6"/>
        <v>-3.7678684651555217E-2</v>
      </c>
      <c r="G50" s="29">
        <f t="shared" si="7"/>
        <v>-3.273398039631914E-2</v>
      </c>
      <c r="H50" s="24">
        <v>1.1000000000000001E-3</v>
      </c>
      <c r="I50" s="24">
        <v>2E-3</v>
      </c>
      <c r="J50" s="25">
        <f t="shared" si="8"/>
        <v>0.99177943434448623</v>
      </c>
      <c r="K50" s="25">
        <f t="shared" si="9"/>
        <v>0.98509714330324982</v>
      </c>
      <c r="L50" s="29">
        <f t="shared" si="10"/>
        <v>3.8926490593641505E-3</v>
      </c>
      <c r="M50" s="29">
        <f t="shared" si="11"/>
        <v>2.685835523620006E-3</v>
      </c>
      <c r="N50" s="24">
        <v>1.8731937773883371E-3</v>
      </c>
      <c r="O50" s="24">
        <v>2.7263093568261365E-3</v>
      </c>
      <c r="P50" s="25">
        <f t="shared" si="30"/>
        <v>0.98788678528512208</v>
      </c>
      <c r="Q50" s="25">
        <f t="shared" si="31"/>
        <v>0.98241130777962982</v>
      </c>
      <c r="R50" s="29">
        <f t="shared" si="12"/>
        <v>1.3449432023593388E-2</v>
      </c>
      <c r="S50" s="29">
        <f t="shared" si="13"/>
        <v>2.5336573992837952E-3</v>
      </c>
      <c r="T50" s="31">
        <v>4.6971244144630424E-3</v>
      </c>
      <c r="U50" s="24">
        <v>3.6890987952749158E-3</v>
      </c>
      <c r="V50" s="25">
        <f t="shared" si="14"/>
        <v>0.97443735326152869</v>
      </c>
      <c r="W50" s="25">
        <f t="shared" si="15"/>
        <v>0.97987765038034602</v>
      </c>
      <c r="X50" s="29">
        <f t="shared" si="16"/>
        <v>2.8405901279926482E-3</v>
      </c>
      <c r="Y50" s="29">
        <f t="shared" si="17"/>
        <v>1.2266718912993246E-3</v>
      </c>
      <c r="Z50" s="31">
        <v>6.3827461467228265E-3</v>
      </c>
      <c r="AA50" s="25">
        <v>4.7841212828501128E-3</v>
      </c>
      <c r="AB50" s="25">
        <f t="shared" si="18"/>
        <v>0.97159676313353605</v>
      </c>
      <c r="AC50" s="25">
        <f t="shared" si="19"/>
        <v>0.9786509784890467</v>
      </c>
      <c r="AD50" s="29">
        <f t="shared" si="20"/>
        <v>3.3313390063399728E-3</v>
      </c>
      <c r="AE50" s="29">
        <f t="shared" si="21"/>
        <v>7.7399171696612701E-4</v>
      </c>
      <c r="AF50" s="31">
        <v>9.1716898998013933E-3</v>
      </c>
      <c r="AG50" s="25">
        <v>6.3714435099612504E-3</v>
      </c>
      <c r="AH50" s="25">
        <f t="shared" si="22"/>
        <v>0.96826542412719607</v>
      </c>
      <c r="AI50" s="25">
        <f t="shared" si="23"/>
        <v>0.97787698677208057</v>
      </c>
      <c r="AJ50" s="30">
        <f t="shared" si="24"/>
        <v>-8.9628345499094264E-3</v>
      </c>
      <c r="AK50" s="30">
        <f t="shared" si="25"/>
        <v>-6.2704397334537587E-3</v>
      </c>
      <c r="AL50" s="31">
        <v>9.1716898998013933E-3</v>
      </c>
      <c r="AM50" s="25">
        <v>6.3714435099612504E-3</v>
      </c>
      <c r="AN50" s="25">
        <f t="shared" si="2"/>
        <v>0.9772282586771055</v>
      </c>
      <c r="AO50" s="25">
        <f t="shared" si="3"/>
        <v>0.98414742650553433</v>
      </c>
      <c r="AP50" s="30">
        <f t="shared" si="26"/>
        <v>-4.8258498118310955E-3</v>
      </c>
      <c r="AQ50" s="30">
        <f t="shared" si="27"/>
        <v>-8.9013623001943376E-4</v>
      </c>
      <c r="AR50" s="31">
        <v>1.2E-2</v>
      </c>
      <c r="AS50" s="25">
        <v>0.01</v>
      </c>
      <c r="AT50" s="25">
        <f t="shared" si="28"/>
        <v>0.98205410848893659</v>
      </c>
      <c r="AU50" s="26">
        <f t="shared" si="29"/>
        <v>0.98503756273555376</v>
      </c>
    </row>
    <row r="51" spans="1:47" x14ac:dyDescent="0.3">
      <c r="A51" s="21">
        <v>46</v>
      </c>
      <c r="B51" s="24">
        <v>5.512515366370957E-3</v>
      </c>
      <c r="C51" s="24">
        <v>5.7257618417709405E-3</v>
      </c>
      <c r="D51" s="83">
        <f t="shared" si="4"/>
        <v>0.95410074969293102</v>
      </c>
      <c r="E51" s="83">
        <f t="shared" si="5"/>
        <v>0.95236316290693068</v>
      </c>
      <c r="F51" s="29">
        <f t="shared" si="6"/>
        <v>-3.7678684651555217E-2</v>
      </c>
      <c r="G51" s="29">
        <f t="shared" si="7"/>
        <v>-3.273398039631914E-2</v>
      </c>
      <c r="H51" s="24">
        <v>1.1000000000000001E-3</v>
      </c>
      <c r="I51" s="24">
        <v>2E-3</v>
      </c>
      <c r="J51" s="25">
        <f t="shared" si="8"/>
        <v>0.99177943434448623</v>
      </c>
      <c r="K51" s="25">
        <f t="shared" si="9"/>
        <v>0.98509714330324982</v>
      </c>
      <c r="L51" s="29">
        <f t="shared" si="10"/>
        <v>3.8926490593641505E-3</v>
      </c>
      <c r="M51" s="29">
        <f t="shared" si="11"/>
        <v>2.685835523620006E-3</v>
      </c>
      <c r="N51" s="24">
        <v>1.8731937773883371E-3</v>
      </c>
      <c r="O51" s="24">
        <v>2.7263093568261365E-3</v>
      </c>
      <c r="P51" s="25">
        <f t="shared" si="30"/>
        <v>0.98788678528512208</v>
      </c>
      <c r="Q51" s="25">
        <f t="shared" si="31"/>
        <v>0.98241130777962982</v>
      </c>
      <c r="R51" s="29">
        <f t="shared" si="12"/>
        <v>1.3449432023593388E-2</v>
      </c>
      <c r="S51" s="29">
        <f t="shared" si="13"/>
        <v>2.5336573992837952E-3</v>
      </c>
      <c r="T51" s="31">
        <v>4.6971244144630424E-3</v>
      </c>
      <c r="U51" s="24">
        <v>3.6890987952749158E-3</v>
      </c>
      <c r="V51" s="25">
        <f t="shared" si="14"/>
        <v>0.97443735326152869</v>
      </c>
      <c r="W51" s="25">
        <f t="shared" si="15"/>
        <v>0.97987765038034602</v>
      </c>
      <c r="X51" s="29">
        <f t="shared" si="16"/>
        <v>2.8405901279926482E-3</v>
      </c>
      <c r="Y51" s="29">
        <f t="shared" si="17"/>
        <v>1.2266718912993246E-3</v>
      </c>
      <c r="Z51" s="31">
        <v>6.3827461467228265E-3</v>
      </c>
      <c r="AA51" s="25">
        <v>4.7841212828501128E-3</v>
      </c>
      <c r="AB51" s="25">
        <f t="shared" si="18"/>
        <v>0.97159676313353605</v>
      </c>
      <c r="AC51" s="25">
        <f t="shared" si="19"/>
        <v>0.9786509784890467</v>
      </c>
      <c r="AD51" s="29">
        <f t="shared" si="20"/>
        <v>3.3313390063399728E-3</v>
      </c>
      <c r="AE51" s="29">
        <f t="shared" si="21"/>
        <v>7.7399171696612701E-4</v>
      </c>
      <c r="AF51" s="31">
        <v>9.1716898998013933E-3</v>
      </c>
      <c r="AG51" s="25">
        <v>6.3714435099612504E-3</v>
      </c>
      <c r="AH51" s="25">
        <f t="shared" si="22"/>
        <v>0.96826542412719607</v>
      </c>
      <c r="AI51" s="25">
        <f t="shared" si="23"/>
        <v>0.97787698677208057</v>
      </c>
      <c r="AJ51" s="30">
        <f t="shared" si="24"/>
        <v>-8.9628345499094264E-3</v>
      </c>
      <c r="AK51" s="30">
        <f t="shared" si="25"/>
        <v>-6.2704397334537587E-3</v>
      </c>
      <c r="AL51" s="31">
        <v>9.1716898998013933E-3</v>
      </c>
      <c r="AM51" s="25">
        <v>6.3714435099612504E-3</v>
      </c>
      <c r="AN51" s="25">
        <f t="shared" si="2"/>
        <v>0.9772282586771055</v>
      </c>
      <c r="AO51" s="25">
        <f t="shared" si="3"/>
        <v>0.98414742650553433</v>
      </c>
      <c r="AP51" s="30">
        <f t="shared" si="26"/>
        <v>-4.8258498118310955E-3</v>
      </c>
      <c r="AQ51" s="30">
        <f t="shared" si="27"/>
        <v>-8.9013623001943376E-4</v>
      </c>
      <c r="AR51" s="31">
        <v>1.2E-2</v>
      </c>
      <c r="AS51" s="25">
        <v>0.01</v>
      </c>
      <c r="AT51" s="25">
        <f t="shared" si="28"/>
        <v>0.98205410848893659</v>
      </c>
      <c r="AU51" s="26">
        <f t="shared" si="29"/>
        <v>0.98503756273555376</v>
      </c>
    </row>
    <row r="52" spans="1:47" x14ac:dyDescent="0.3">
      <c r="A52" s="21">
        <v>47</v>
      </c>
      <c r="B52" s="24">
        <v>5.512515366370957E-3</v>
      </c>
      <c r="C52" s="24">
        <v>5.7257618417709405E-3</v>
      </c>
      <c r="D52" s="83">
        <f t="shared" si="4"/>
        <v>0.95410074969293102</v>
      </c>
      <c r="E52" s="83">
        <f t="shared" si="5"/>
        <v>0.95236316290693068</v>
      </c>
      <c r="F52" s="29">
        <f t="shared" si="6"/>
        <v>-3.7678684651555217E-2</v>
      </c>
      <c r="G52" s="29">
        <f t="shared" si="7"/>
        <v>-3.273398039631914E-2</v>
      </c>
      <c r="H52" s="24">
        <v>1.1000000000000001E-3</v>
      </c>
      <c r="I52" s="24">
        <v>2E-3</v>
      </c>
      <c r="J52" s="25">
        <f t="shared" si="8"/>
        <v>0.99177943434448623</v>
      </c>
      <c r="K52" s="25">
        <f t="shared" si="9"/>
        <v>0.98509714330324982</v>
      </c>
      <c r="L52" s="29">
        <f t="shared" si="10"/>
        <v>3.8926490593641505E-3</v>
      </c>
      <c r="M52" s="29">
        <f t="shared" si="11"/>
        <v>2.685835523620006E-3</v>
      </c>
      <c r="N52" s="24">
        <v>1.8731937773883371E-3</v>
      </c>
      <c r="O52" s="24">
        <v>2.7263093568261365E-3</v>
      </c>
      <c r="P52" s="25">
        <f t="shared" si="30"/>
        <v>0.98788678528512208</v>
      </c>
      <c r="Q52" s="25">
        <f t="shared" si="31"/>
        <v>0.98241130777962982</v>
      </c>
      <c r="R52" s="29">
        <f t="shared" si="12"/>
        <v>1.3449432023593388E-2</v>
      </c>
      <c r="S52" s="29">
        <f t="shared" si="13"/>
        <v>2.5336573992837952E-3</v>
      </c>
      <c r="T52" s="31">
        <v>4.6971244144630424E-3</v>
      </c>
      <c r="U52" s="24">
        <v>3.6890987952749158E-3</v>
      </c>
      <c r="V52" s="25">
        <f t="shared" si="14"/>
        <v>0.97443735326152869</v>
      </c>
      <c r="W52" s="25">
        <f t="shared" si="15"/>
        <v>0.97987765038034602</v>
      </c>
      <c r="X52" s="29">
        <f t="shared" si="16"/>
        <v>2.8405901279926482E-3</v>
      </c>
      <c r="Y52" s="29">
        <f t="shared" si="17"/>
        <v>1.2266718912993246E-3</v>
      </c>
      <c r="Z52" s="31">
        <v>6.3827461467228265E-3</v>
      </c>
      <c r="AA52" s="25">
        <v>4.7841212828501128E-3</v>
      </c>
      <c r="AB52" s="25">
        <f t="shared" si="18"/>
        <v>0.97159676313353605</v>
      </c>
      <c r="AC52" s="25">
        <f t="shared" si="19"/>
        <v>0.9786509784890467</v>
      </c>
      <c r="AD52" s="29">
        <f t="shared" si="20"/>
        <v>3.3313390063399728E-3</v>
      </c>
      <c r="AE52" s="29">
        <f t="shared" si="21"/>
        <v>7.7399171696612701E-4</v>
      </c>
      <c r="AF52" s="31">
        <v>9.1716898998013933E-3</v>
      </c>
      <c r="AG52" s="25">
        <v>6.3714435099612504E-3</v>
      </c>
      <c r="AH52" s="25">
        <f t="shared" si="22"/>
        <v>0.96826542412719607</v>
      </c>
      <c r="AI52" s="25">
        <f t="shared" si="23"/>
        <v>0.97787698677208057</v>
      </c>
      <c r="AJ52" s="30">
        <f t="shared" si="24"/>
        <v>-8.9628345499094264E-3</v>
      </c>
      <c r="AK52" s="30">
        <f t="shared" si="25"/>
        <v>-6.2704397334537587E-3</v>
      </c>
      <c r="AL52" s="31">
        <v>9.1716898998013933E-3</v>
      </c>
      <c r="AM52" s="25">
        <v>6.3714435099612504E-3</v>
      </c>
      <c r="AN52" s="25">
        <f t="shared" si="2"/>
        <v>0.9772282586771055</v>
      </c>
      <c r="AO52" s="25">
        <f t="shared" si="3"/>
        <v>0.98414742650553433</v>
      </c>
      <c r="AP52" s="30">
        <f t="shared" si="26"/>
        <v>-4.8258498118310955E-3</v>
      </c>
      <c r="AQ52" s="30">
        <f t="shared" si="27"/>
        <v>-8.9013623001943376E-4</v>
      </c>
      <c r="AR52" s="31">
        <v>1.2E-2</v>
      </c>
      <c r="AS52" s="25">
        <v>0.01</v>
      </c>
      <c r="AT52" s="25">
        <f t="shared" si="28"/>
        <v>0.98205410848893659</v>
      </c>
      <c r="AU52" s="26">
        <f t="shared" si="29"/>
        <v>0.98503756273555376</v>
      </c>
    </row>
    <row r="53" spans="1:47" x14ac:dyDescent="0.3">
      <c r="A53" s="21">
        <v>48</v>
      </c>
      <c r="B53" s="24">
        <v>5.512515366370957E-3</v>
      </c>
      <c r="C53" s="24">
        <v>5.7257618417709405E-3</v>
      </c>
      <c r="D53" s="83">
        <f t="shared" si="4"/>
        <v>0.95410074969293102</v>
      </c>
      <c r="E53" s="83">
        <f t="shared" si="5"/>
        <v>0.95236316290693068</v>
      </c>
      <c r="F53" s="29">
        <f t="shared" si="6"/>
        <v>-3.7678684651555217E-2</v>
      </c>
      <c r="G53" s="29">
        <f t="shared" si="7"/>
        <v>-3.273398039631914E-2</v>
      </c>
      <c r="H53" s="24">
        <v>1.1000000000000001E-3</v>
      </c>
      <c r="I53" s="24">
        <v>2E-3</v>
      </c>
      <c r="J53" s="25">
        <f t="shared" si="8"/>
        <v>0.99177943434448623</v>
      </c>
      <c r="K53" s="25">
        <f t="shared" si="9"/>
        <v>0.98509714330324982</v>
      </c>
      <c r="L53" s="29">
        <f t="shared" si="10"/>
        <v>3.8926490593641505E-3</v>
      </c>
      <c r="M53" s="29">
        <f t="shared" si="11"/>
        <v>2.685835523620006E-3</v>
      </c>
      <c r="N53" s="24">
        <v>1.8731937773883371E-3</v>
      </c>
      <c r="O53" s="24">
        <v>2.7263093568261365E-3</v>
      </c>
      <c r="P53" s="25">
        <f t="shared" si="30"/>
        <v>0.98788678528512208</v>
      </c>
      <c r="Q53" s="25">
        <f t="shared" si="31"/>
        <v>0.98241130777962982</v>
      </c>
      <c r="R53" s="29">
        <f t="shared" si="12"/>
        <v>1.3449432023593388E-2</v>
      </c>
      <c r="S53" s="29">
        <f t="shared" si="13"/>
        <v>2.5336573992837952E-3</v>
      </c>
      <c r="T53" s="31">
        <v>4.6971244144630424E-3</v>
      </c>
      <c r="U53" s="24">
        <v>3.6890987952749158E-3</v>
      </c>
      <c r="V53" s="25">
        <f t="shared" si="14"/>
        <v>0.97443735326152869</v>
      </c>
      <c r="W53" s="25">
        <f t="shared" si="15"/>
        <v>0.97987765038034602</v>
      </c>
      <c r="X53" s="29">
        <f t="shared" si="16"/>
        <v>2.8405901279926482E-3</v>
      </c>
      <c r="Y53" s="29">
        <f t="shared" si="17"/>
        <v>1.2266718912993246E-3</v>
      </c>
      <c r="Z53" s="31">
        <v>6.3827461467228265E-3</v>
      </c>
      <c r="AA53" s="25">
        <v>4.7841212828501128E-3</v>
      </c>
      <c r="AB53" s="25">
        <f t="shared" si="18"/>
        <v>0.97159676313353605</v>
      </c>
      <c r="AC53" s="25">
        <f t="shared" si="19"/>
        <v>0.9786509784890467</v>
      </c>
      <c r="AD53" s="29">
        <f t="shared" si="20"/>
        <v>3.3313390063399728E-3</v>
      </c>
      <c r="AE53" s="29">
        <f t="shared" si="21"/>
        <v>7.7399171696612701E-4</v>
      </c>
      <c r="AF53" s="31">
        <v>9.1716898998013933E-3</v>
      </c>
      <c r="AG53" s="25">
        <v>6.3714435099612504E-3</v>
      </c>
      <c r="AH53" s="25">
        <f t="shared" si="22"/>
        <v>0.96826542412719607</v>
      </c>
      <c r="AI53" s="25">
        <f t="shared" si="23"/>
        <v>0.97787698677208057</v>
      </c>
      <c r="AJ53" s="30">
        <f t="shared" si="24"/>
        <v>-8.9628345499094264E-3</v>
      </c>
      <c r="AK53" s="30">
        <f t="shared" si="25"/>
        <v>-6.2704397334537587E-3</v>
      </c>
      <c r="AL53" s="31">
        <v>9.1716898998013933E-3</v>
      </c>
      <c r="AM53" s="25">
        <v>6.3714435099612504E-3</v>
      </c>
      <c r="AN53" s="25">
        <f t="shared" si="2"/>
        <v>0.9772282586771055</v>
      </c>
      <c r="AO53" s="25">
        <f t="shared" si="3"/>
        <v>0.98414742650553433</v>
      </c>
      <c r="AP53" s="30">
        <f t="shared" si="26"/>
        <v>-4.8258498118310955E-3</v>
      </c>
      <c r="AQ53" s="30">
        <f t="shared" si="27"/>
        <v>-8.9013623001943376E-4</v>
      </c>
      <c r="AR53" s="31">
        <v>1.2E-2</v>
      </c>
      <c r="AS53" s="25">
        <v>0.01</v>
      </c>
      <c r="AT53" s="25">
        <f t="shared" si="28"/>
        <v>0.98205410848893659</v>
      </c>
      <c r="AU53" s="26">
        <f t="shared" si="29"/>
        <v>0.98503756273555376</v>
      </c>
    </row>
    <row r="54" spans="1:47" x14ac:dyDescent="0.3">
      <c r="A54" s="21">
        <v>49</v>
      </c>
      <c r="B54" s="24">
        <v>5.512515366370957E-3</v>
      </c>
      <c r="C54" s="24">
        <v>5.7257618417709405E-3</v>
      </c>
      <c r="D54" s="83">
        <f t="shared" si="4"/>
        <v>0.95410074969293102</v>
      </c>
      <c r="E54" s="83">
        <f t="shared" si="5"/>
        <v>0.95236316290693068</v>
      </c>
      <c r="F54" s="29">
        <f t="shared" si="6"/>
        <v>-3.7678684651555217E-2</v>
      </c>
      <c r="G54" s="29">
        <f t="shared" si="7"/>
        <v>-3.273398039631914E-2</v>
      </c>
      <c r="H54" s="24">
        <v>1.1000000000000001E-3</v>
      </c>
      <c r="I54" s="24">
        <v>2E-3</v>
      </c>
      <c r="J54" s="25">
        <f t="shared" si="8"/>
        <v>0.99177943434448623</v>
      </c>
      <c r="K54" s="25">
        <f t="shared" si="9"/>
        <v>0.98509714330324982</v>
      </c>
      <c r="L54" s="29">
        <f t="shared" si="10"/>
        <v>3.8926490593641505E-3</v>
      </c>
      <c r="M54" s="29">
        <f t="shared" si="11"/>
        <v>2.685835523620006E-3</v>
      </c>
      <c r="N54" s="24">
        <v>1.8731937773883371E-3</v>
      </c>
      <c r="O54" s="24">
        <v>2.7263093568261365E-3</v>
      </c>
      <c r="P54" s="25">
        <f t="shared" si="30"/>
        <v>0.98788678528512208</v>
      </c>
      <c r="Q54" s="25">
        <f t="shared" si="31"/>
        <v>0.98241130777962982</v>
      </c>
      <c r="R54" s="29">
        <f t="shared" si="12"/>
        <v>1.3449432023593388E-2</v>
      </c>
      <c r="S54" s="29">
        <f t="shared" si="13"/>
        <v>2.5336573992837952E-3</v>
      </c>
      <c r="T54" s="31">
        <v>4.6971244144630424E-3</v>
      </c>
      <c r="U54" s="24">
        <v>3.6890987952749158E-3</v>
      </c>
      <c r="V54" s="25">
        <f t="shared" si="14"/>
        <v>0.97443735326152869</v>
      </c>
      <c r="W54" s="25">
        <f t="shared" si="15"/>
        <v>0.97987765038034602</v>
      </c>
      <c r="X54" s="29">
        <f t="shared" si="16"/>
        <v>2.8405901279926482E-3</v>
      </c>
      <c r="Y54" s="29">
        <f t="shared" si="17"/>
        <v>1.2266718912993246E-3</v>
      </c>
      <c r="Z54" s="31">
        <v>6.3827461467228265E-3</v>
      </c>
      <c r="AA54" s="25">
        <v>4.7841212828501128E-3</v>
      </c>
      <c r="AB54" s="25">
        <f t="shared" si="18"/>
        <v>0.97159676313353605</v>
      </c>
      <c r="AC54" s="25">
        <f t="shared" si="19"/>
        <v>0.9786509784890467</v>
      </c>
      <c r="AD54" s="29">
        <f t="shared" si="20"/>
        <v>3.3313390063399728E-3</v>
      </c>
      <c r="AE54" s="29">
        <f t="shared" si="21"/>
        <v>7.7399171696612701E-4</v>
      </c>
      <c r="AF54" s="31">
        <v>9.1716898998013933E-3</v>
      </c>
      <c r="AG54" s="25">
        <v>6.3714435099612504E-3</v>
      </c>
      <c r="AH54" s="25">
        <f t="shared" si="22"/>
        <v>0.96826542412719607</v>
      </c>
      <c r="AI54" s="25">
        <f t="shared" si="23"/>
        <v>0.97787698677208057</v>
      </c>
      <c r="AJ54" s="30">
        <f t="shared" si="24"/>
        <v>-8.9628345499094264E-3</v>
      </c>
      <c r="AK54" s="30">
        <f t="shared" si="25"/>
        <v>-6.2704397334537587E-3</v>
      </c>
      <c r="AL54" s="31">
        <v>9.1716898998013933E-3</v>
      </c>
      <c r="AM54" s="25">
        <v>6.3714435099612504E-3</v>
      </c>
      <c r="AN54" s="25">
        <f t="shared" si="2"/>
        <v>0.9772282586771055</v>
      </c>
      <c r="AO54" s="25">
        <f t="shared" si="3"/>
        <v>0.98414742650553433</v>
      </c>
      <c r="AP54" s="30">
        <f t="shared" si="26"/>
        <v>-4.8258498118310955E-3</v>
      </c>
      <c r="AQ54" s="30">
        <f t="shared" si="27"/>
        <v>-8.9013623001943376E-4</v>
      </c>
      <c r="AR54" s="31">
        <v>1.2E-2</v>
      </c>
      <c r="AS54" s="25">
        <v>0.01</v>
      </c>
      <c r="AT54" s="25">
        <f t="shared" si="28"/>
        <v>0.98205410848893659</v>
      </c>
      <c r="AU54" s="26">
        <f t="shared" si="29"/>
        <v>0.98503756273555376</v>
      </c>
    </row>
    <row r="55" spans="1:47" x14ac:dyDescent="0.3">
      <c r="A55" s="21">
        <v>50</v>
      </c>
      <c r="B55" s="24">
        <v>5.512515366370957E-3</v>
      </c>
      <c r="C55" s="24">
        <v>5.7257618417709405E-3</v>
      </c>
      <c r="D55" s="83">
        <f t="shared" si="4"/>
        <v>0.95410074969293102</v>
      </c>
      <c r="E55" s="83">
        <f t="shared" si="5"/>
        <v>0.95236316290693068</v>
      </c>
      <c r="F55" s="29">
        <f t="shared" si="6"/>
        <v>-3.7678684651555217E-2</v>
      </c>
      <c r="G55" s="29">
        <f t="shared" si="7"/>
        <v>-3.273398039631914E-2</v>
      </c>
      <c r="H55" s="24">
        <v>1.1000000000000001E-3</v>
      </c>
      <c r="I55" s="24">
        <v>2E-3</v>
      </c>
      <c r="J55" s="25">
        <f t="shared" si="8"/>
        <v>0.99177943434448623</v>
      </c>
      <c r="K55" s="25">
        <f t="shared" si="9"/>
        <v>0.98509714330324982</v>
      </c>
      <c r="L55" s="29">
        <f t="shared" si="10"/>
        <v>3.8926490593641505E-3</v>
      </c>
      <c r="M55" s="29">
        <f t="shared" si="11"/>
        <v>2.685835523620006E-3</v>
      </c>
      <c r="N55" s="24">
        <v>1.8731937773883371E-3</v>
      </c>
      <c r="O55" s="24">
        <v>2.7263093568261365E-3</v>
      </c>
      <c r="P55" s="25">
        <f t="shared" si="30"/>
        <v>0.98788678528512208</v>
      </c>
      <c r="Q55" s="25">
        <f t="shared" si="31"/>
        <v>0.98241130777962982</v>
      </c>
      <c r="R55" s="29">
        <f t="shared" si="12"/>
        <v>1.3449432023593388E-2</v>
      </c>
      <c r="S55" s="29">
        <f t="shared" si="13"/>
        <v>2.5336573992837952E-3</v>
      </c>
      <c r="T55" s="31">
        <v>4.6971244144630424E-3</v>
      </c>
      <c r="U55" s="24">
        <v>3.6890987952749158E-3</v>
      </c>
      <c r="V55" s="25">
        <f t="shared" si="14"/>
        <v>0.97443735326152869</v>
      </c>
      <c r="W55" s="25">
        <f t="shared" si="15"/>
        <v>0.97987765038034602</v>
      </c>
      <c r="X55" s="29">
        <f t="shared" si="16"/>
        <v>2.8405901279926482E-3</v>
      </c>
      <c r="Y55" s="29">
        <f t="shared" si="17"/>
        <v>1.2266718912993246E-3</v>
      </c>
      <c r="Z55" s="31">
        <v>6.3827461467228265E-3</v>
      </c>
      <c r="AA55" s="25">
        <v>4.7841212828501128E-3</v>
      </c>
      <c r="AB55" s="25">
        <f t="shared" si="18"/>
        <v>0.97159676313353605</v>
      </c>
      <c r="AC55" s="25">
        <f t="shared" si="19"/>
        <v>0.9786509784890467</v>
      </c>
      <c r="AD55" s="29">
        <f t="shared" si="20"/>
        <v>3.3313390063399728E-3</v>
      </c>
      <c r="AE55" s="29">
        <f t="shared" si="21"/>
        <v>7.7399171696612701E-4</v>
      </c>
      <c r="AF55" s="31">
        <v>9.1716898998013933E-3</v>
      </c>
      <c r="AG55" s="25">
        <v>6.3714435099612504E-3</v>
      </c>
      <c r="AH55" s="25">
        <f t="shared" si="22"/>
        <v>0.96826542412719607</v>
      </c>
      <c r="AI55" s="25">
        <f t="shared" si="23"/>
        <v>0.97787698677208057</v>
      </c>
      <c r="AJ55" s="30">
        <f t="shared" si="24"/>
        <v>-8.9628345499094264E-3</v>
      </c>
      <c r="AK55" s="30">
        <f t="shared" si="25"/>
        <v>-6.2704397334537587E-3</v>
      </c>
      <c r="AL55" s="31">
        <v>9.1716898998013933E-3</v>
      </c>
      <c r="AM55" s="25">
        <v>6.3714435099612504E-3</v>
      </c>
      <c r="AN55" s="25">
        <f t="shared" si="2"/>
        <v>0.9772282586771055</v>
      </c>
      <c r="AO55" s="25">
        <f t="shared" si="3"/>
        <v>0.98414742650553433</v>
      </c>
      <c r="AP55" s="30">
        <f t="shared" si="26"/>
        <v>-4.8258498118310955E-3</v>
      </c>
      <c r="AQ55" s="30">
        <f t="shared" si="27"/>
        <v>-8.9013623001943376E-4</v>
      </c>
      <c r="AR55" s="31">
        <v>1.2E-2</v>
      </c>
      <c r="AS55" s="25">
        <v>0.01</v>
      </c>
      <c r="AT55" s="25">
        <f t="shared" si="28"/>
        <v>0.98205410848893659</v>
      </c>
      <c r="AU55" s="26">
        <f t="shared" si="29"/>
        <v>0.98503756273555376</v>
      </c>
    </row>
    <row r="56" spans="1:47" x14ac:dyDescent="0.3">
      <c r="A56" s="21">
        <v>51</v>
      </c>
      <c r="B56" s="24">
        <v>5.512515366370957E-3</v>
      </c>
      <c r="C56" s="24">
        <v>5.7257618417709405E-3</v>
      </c>
      <c r="D56" s="83">
        <f t="shared" si="4"/>
        <v>0.95410074969293102</v>
      </c>
      <c r="E56" s="83">
        <f t="shared" si="5"/>
        <v>0.95236316290693068</v>
      </c>
      <c r="F56" s="29">
        <f t="shared" si="6"/>
        <v>-3.7678684651555217E-2</v>
      </c>
      <c r="G56" s="29">
        <f t="shared" si="7"/>
        <v>-3.273398039631914E-2</v>
      </c>
      <c r="H56" s="24">
        <v>1.1000000000000001E-3</v>
      </c>
      <c r="I56" s="24">
        <v>2E-3</v>
      </c>
      <c r="J56" s="25">
        <f t="shared" si="8"/>
        <v>0.99177943434448623</v>
      </c>
      <c r="K56" s="25">
        <f t="shared" si="9"/>
        <v>0.98509714330324982</v>
      </c>
      <c r="L56" s="29">
        <f t="shared" si="10"/>
        <v>3.8926490593641505E-3</v>
      </c>
      <c r="M56" s="29">
        <f t="shared" si="11"/>
        <v>2.685835523620006E-3</v>
      </c>
      <c r="N56" s="24">
        <v>1.8731937773883371E-3</v>
      </c>
      <c r="O56" s="24">
        <v>2.7263093568261365E-3</v>
      </c>
      <c r="P56" s="25">
        <f t="shared" si="30"/>
        <v>0.98788678528512208</v>
      </c>
      <c r="Q56" s="25">
        <f t="shared" si="31"/>
        <v>0.98241130777962982</v>
      </c>
      <c r="R56" s="29">
        <f t="shared" si="12"/>
        <v>1.3449432023593388E-2</v>
      </c>
      <c r="S56" s="29">
        <f t="shared" si="13"/>
        <v>2.5336573992837952E-3</v>
      </c>
      <c r="T56" s="31">
        <v>4.6971244144630424E-3</v>
      </c>
      <c r="U56" s="24">
        <v>3.6890987952749158E-3</v>
      </c>
      <c r="V56" s="25">
        <f t="shared" si="14"/>
        <v>0.97443735326152869</v>
      </c>
      <c r="W56" s="25">
        <f t="shared" si="15"/>
        <v>0.97987765038034602</v>
      </c>
      <c r="X56" s="29">
        <f t="shared" si="16"/>
        <v>2.8405901279926482E-3</v>
      </c>
      <c r="Y56" s="29">
        <f t="shared" si="17"/>
        <v>1.2266718912993246E-3</v>
      </c>
      <c r="Z56" s="31">
        <v>6.3827461467228265E-3</v>
      </c>
      <c r="AA56" s="25">
        <v>4.7841212828501128E-3</v>
      </c>
      <c r="AB56" s="25">
        <f t="shared" si="18"/>
        <v>0.97159676313353605</v>
      </c>
      <c r="AC56" s="25">
        <f t="shared" si="19"/>
        <v>0.9786509784890467</v>
      </c>
      <c r="AD56" s="29">
        <f t="shared" si="20"/>
        <v>3.3313390063399728E-3</v>
      </c>
      <c r="AE56" s="29">
        <f t="shared" si="21"/>
        <v>7.7399171696612701E-4</v>
      </c>
      <c r="AF56" s="31">
        <v>9.1716898998013933E-3</v>
      </c>
      <c r="AG56" s="25">
        <v>6.3714435099612504E-3</v>
      </c>
      <c r="AH56" s="25">
        <f t="shared" si="22"/>
        <v>0.96826542412719607</v>
      </c>
      <c r="AI56" s="25">
        <f t="shared" si="23"/>
        <v>0.97787698677208057</v>
      </c>
      <c r="AJ56" s="30">
        <f t="shared" si="24"/>
        <v>-8.9628345499094264E-3</v>
      </c>
      <c r="AK56" s="30">
        <f t="shared" si="25"/>
        <v>-6.2704397334537587E-3</v>
      </c>
      <c r="AL56" s="31">
        <v>9.1716898998013933E-3</v>
      </c>
      <c r="AM56" s="25">
        <v>6.3714435099612504E-3</v>
      </c>
      <c r="AN56" s="25">
        <f t="shared" si="2"/>
        <v>0.9772282586771055</v>
      </c>
      <c r="AO56" s="25">
        <f t="shared" si="3"/>
        <v>0.98414742650553433</v>
      </c>
      <c r="AP56" s="30">
        <f t="shared" si="26"/>
        <v>-4.8258498118310955E-3</v>
      </c>
      <c r="AQ56" s="30">
        <f t="shared" si="27"/>
        <v>-8.9013623001943376E-4</v>
      </c>
      <c r="AR56" s="31">
        <v>1.2E-2</v>
      </c>
      <c r="AS56" s="25">
        <v>0.01</v>
      </c>
      <c r="AT56" s="25">
        <f t="shared" si="28"/>
        <v>0.98205410848893659</v>
      </c>
      <c r="AU56" s="26">
        <f t="shared" si="29"/>
        <v>0.98503756273555376</v>
      </c>
    </row>
    <row r="57" spans="1:47" x14ac:dyDescent="0.3">
      <c r="A57" s="21">
        <v>52</v>
      </c>
      <c r="B57" s="24">
        <v>5.512515366370957E-3</v>
      </c>
      <c r="C57" s="24">
        <v>5.7257618417709405E-3</v>
      </c>
      <c r="D57" s="83">
        <f t="shared" si="4"/>
        <v>0.95410074969293102</v>
      </c>
      <c r="E57" s="83">
        <f t="shared" si="5"/>
        <v>0.95236316290693068</v>
      </c>
      <c r="F57" s="29">
        <f t="shared" si="6"/>
        <v>-3.7678684651555217E-2</v>
      </c>
      <c r="G57" s="29">
        <f t="shared" si="7"/>
        <v>-3.273398039631914E-2</v>
      </c>
      <c r="H57" s="24">
        <v>1.1000000000000001E-3</v>
      </c>
      <c r="I57" s="24">
        <v>2E-3</v>
      </c>
      <c r="J57" s="25">
        <f t="shared" si="8"/>
        <v>0.99177943434448623</v>
      </c>
      <c r="K57" s="25">
        <f t="shared" si="9"/>
        <v>0.98509714330324982</v>
      </c>
      <c r="L57" s="29">
        <f t="shared" si="10"/>
        <v>3.8926490593641505E-3</v>
      </c>
      <c r="M57" s="29">
        <f t="shared" si="11"/>
        <v>2.685835523620006E-3</v>
      </c>
      <c r="N57" s="24">
        <v>1.8731937773883371E-3</v>
      </c>
      <c r="O57" s="24">
        <v>2.7263093568261365E-3</v>
      </c>
      <c r="P57" s="25">
        <f t="shared" si="30"/>
        <v>0.98788678528512208</v>
      </c>
      <c r="Q57" s="25">
        <f t="shared" si="31"/>
        <v>0.98241130777962982</v>
      </c>
      <c r="R57" s="29">
        <f t="shared" si="12"/>
        <v>1.3449432023593388E-2</v>
      </c>
      <c r="S57" s="29">
        <f t="shared" si="13"/>
        <v>2.5336573992837952E-3</v>
      </c>
      <c r="T57" s="31">
        <v>4.6971244144630424E-3</v>
      </c>
      <c r="U57" s="24">
        <v>3.6890987952749158E-3</v>
      </c>
      <c r="V57" s="25">
        <f t="shared" si="14"/>
        <v>0.97443735326152869</v>
      </c>
      <c r="W57" s="25">
        <f t="shared" si="15"/>
        <v>0.97987765038034602</v>
      </c>
      <c r="X57" s="29">
        <f t="shared" si="16"/>
        <v>2.8405901279926482E-3</v>
      </c>
      <c r="Y57" s="29">
        <f t="shared" si="17"/>
        <v>1.2266718912993246E-3</v>
      </c>
      <c r="Z57" s="31">
        <v>6.3827461467228265E-3</v>
      </c>
      <c r="AA57" s="25">
        <v>4.7841212828501128E-3</v>
      </c>
      <c r="AB57" s="25">
        <f t="shared" si="18"/>
        <v>0.97159676313353605</v>
      </c>
      <c r="AC57" s="25">
        <f t="shared" si="19"/>
        <v>0.9786509784890467</v>
      </c>
      <c r="AD57" s="29">
        <f t="shared" si="20"/>
        <v>3.3313390063399728E-3</v>
      </c>
      <c r="AE57" s="29">
        <f t="shared" si="21"/>
        <v>7.7399171696612701E-4</v>
      </c>
      <c r="AF57" s="31">
        <v>9.1716898998013933E-3</v>
      </c>
      <c r="AG57" s="25">
        <v>6.3714435099612504E-3</v>
      </c>
      <c r="AH57" s="25">
        <f t="shared" si="22"/>
        <v>0.96826542412719607</v>
      </c>
      <c r="AI57" s="25">
        <f t="shared" si="23"/>
        <v>0.97787698677208057</v>
      </c>
      <c r="AJ57" s="30">
        <f t="shared" si="24"/>
        <v>-8.9628345499094264E-3</v>
      </c>
      <c r="AK57" s="30">
        <f t="shared" si="25"/>
        <v>-6.2704397334537587E-3</v>
      </c>
      <c r="AL57" s="31">
        <v>9.1716898998013933E-3</v>
      </c>
      <c r="AM57" s="25">
        <v>6.3714435099612504E-3</v>
      </c>
      <c r="AN57" s="25">
        <f t="shared" si="2"/>
        <v>0.9772282586771055</v>
      </c>
      <c r="AO57" s="25">
        <f t="shared" si="3"/>
        <v>0.98414742650553433</v>
      </c>
      <c r="AP57" s="30">
        <f t="shared" si="26"/>
        <v>-4.8258498118310955E-3</v>
      </c>
      <c r="AQ57" s="30">
        <f t="shared" si="27"/>
        <v>-8.9013623001943376E-4</v>
      </c>
      <c r="AR57" s="31">
        <v>1.2E-2</v>
      </c>
      <c r="AS57" s="25">
        <v>0.01</v>
      </c>
      <c r="AT57" s="25">
        <f t="shared" si="28"/>
        <v>0.98205410848893659</v>
      </c>
      <c r="AU57" s="26">
        <f t="shared" si="29"/>
        <v>0.98503756273555376</v>
      </c>
    </row>
    <row r="58" spans="1:47" x14ac:dyDescent="0.3">
      <c r="A58" s="21">
        <v>53</v>
      </c>
      <c r="B58" s="24">
        <v>5.512515366370957E-3</v>
      </c>
      <c r="C58" s="24">
        <v>5.7257618417709405E-3</v>
      </c>
      <c r="D58" s="83">
        <f t="shared" si="4"/>
        <v>0.95410074969293102</v>
      </c>
      <c r="E58" s="83">
        <f t="shared" si="5"/>
        <v>0.95236316290693068</v>
      </c>
      <c r="F58" s="29">
        <f t="shared" si="6"/>
        <v>-3.7678684651555217E-2</v>
      </c>
      <c r="G58" s="29">
        <f t="shared" si="7"/>
        <v>-3.273398039631914E-2</v>
      </c>
      <c r="H58" s="24">
        <v>1.1000000000000001E-3</v>
      </c>
      <c r="I58" s="24">
        <v>2E-3</v>
      </c>
      <c r="J58" s="25">
        <f t="shared" si="8"/>
        <v>0.99177943434448623</v>
      </c>
      <c r="K58" s="25">
        <f t="shared" si="9"/>
        <v>0.98509714330324982</v>
      </c>
      <c r="L58" s="29">
        <f t="shared" si="10"/>
        <v>3.8926490593641505E-3</v>
      </c>
      <c r="M58" s="29">
        <f t="shared" si="11"/>
        <v>2.685835523620006E-3</v>
      </c>
      <c r="N58" s="24">
        <v>1.8731937773883371E-3</v>
      </c>
      <c r="O58" s="24">
        <v>2.7263093568261365E-3</v>
      </c>
      <c r="P58" s="25">
        <f t="shared" si="30"/>
        <v>0.98788678528512208</v>
      </c>
      <c r="Q58" s="25">
        <f t="shared" si="31"/>
        <v>0.98241130777962982</v>
      </c>
      <c r="R58" s="29">
        <f t="shared" si="12"/>
        <v>1.3449432023593388E-2</v>
      </c>
      <c r="S58" s="29">
        <f t="shared" si="13"/>
        <v>2.5336573992837952E-3</v>
      </c>
      <c r="T58" s="31">
        <v>4.6971244144630424E-3</v>
      </c>
      <c r="U58" s="24">
        <v>3.6890987952749158E-3</v>
      </c>
      <c r="V58" s="25">
        <f t="shared" si="14"/>
        <v>0.97443735326152869</v>
      </c>
      <c r="W58" s="25">
        <f t="shared" si="15"/>
        <v>0.97987765038034602</v>
      </c>
      <c r="X58" s="29">
        <f t="shared" si="16"/>
        <v>2.8405901279926482E-3</v>
      </c>
      <c r="Y58" s="29">
        <f t="shared" si="17"/>
        <v>1.2266718912993246E-3</v>
      </c>
      <c r="Z58" s="31">
        <v>6.3827461467228265E-3</v>
      </c>
      <c r="AA58" s="25">
        <v>4.7841212828501128E-3</v>
      </c>
      <c r="AB58" s="25">
        <f t="shared" si="18"/>
        <v>0.97159676313353605</v>
      </c>
      <c r="AC58" s="25">
        <f t="shared" si="19"/>
        <v>0.9786509784890467</v>
      </c>
      <c r="AD58" s="29">
        <f t="shared" si="20"/>
        <v>3.3313390063399728E-3</v>
      </c>
      <c r="AE58" s="29">
        <f t="shared" si="21"/>
        <v>7.7399171696612701E-4</v>
      </c>
      <c r="AF58" s="31">
        <v>9.1716898998013933E-3</v>
      </c>
      <c r="AG58" s="25">
        <v>6.3714435099612504E-3</v>
      </c>
      <c r="AH58" s="25">
        <f t="shared" si="22"/>
        <v>0.96826542412719607</v>
      </c>
      <c r="AI58" s="25">
        <f t="shared" si="23"/>
        <v>0.97787698677208057</v>
      </c>
      <c r="AJ58" s="30">
        <f t="shared" si="24"/>
        <v>-8.9628345499094264E-3</v>
      </c>
      <c r="AK58" s="30">
        <f t="shared" si="25"/>
        <v>-6.2704397334537587E-3</v>
      </c>
      <c r="AL58" s="31">
        <v>9.1716898998013933E-3</v>
      </c>
      <c r="AM58" s="25">
        <v>6.3714435099612504E-3</v>
      </c>
      <c r="AN58" s="25">
        <f t="shared" si="2"/>
        <v>0.9772282586771055</v>
      </c>
      <c r="AO58" s="25">
        <f t="shared" si="3"/>
        <v>0.98414742650553433</v>
      </c>
      <c r="AP58" s="30">
        <f t="shared" si="26"/>
        <v>-4.8258498118310955E-3</v>
      </c>
      <c r="AQ58" s="30">
        <f t="shared" si="27"/>
        <v>-8.9013623001943376E-4</v>
      </c>
      <c r="AR58" s="31">
        <v>1.2E-2</v>
      </c>
      <c r="AS58" s="25">
        <v>0.01</v>
      </c>
      <c r="AT58" s="25">
        <f t="shared" si="28"/>
        <v>0.98205410848893659</v>
      </c>
      <c r="AU58" s="26">
        <f t="shared" si="29"/>
        <v>0.98503756273555376</v>
      </c>
    </row>
    <row r="59" spans="1:47" x14ac:dyDescent="0.3">
      <c r="A59" s="21">
        <v>54</v>
      </c>
      <c r="B59" s="24">
        <v>5.512515366370957E-3</v>
      </c>
      <c r="C59" s="24">
        <v>5.7257618417709405E-3</v>
      </c>
      <c r="D59" s="83">
        <f t="shared" si="4"/>
        <v>0.95410074969293102</v>
      </c>
      <c r="E59" s="83">
        <f t="shared" si="5"/>
        <v>0.95236316290693068</v>
      </c>
      <c r="F59" s="29">
        <f t="shared" si="6"/>
        <v>-3.7678684651555217E-2</v>
      </c>
      <c r="G59" s="29">
        <f t="shared" si="7"/>
        <v>-3.273398039631914E-2</v>
      </c>
      <c r="H59" s="24">
        <v>1.1000000000000001E-3</v>
      </c>
      <c r="I59" s="24">
        <v>2E-3</v>
      </c>
      <c r="J59" s="25">
        <f t="shared" si="8"/>
        <v>0.99177943434448623</v>
      </c>
      <c r="K59" s="25">
        <f t="shared" si="9"/>
        <v>0.98509714330324982</v>
      </c>
      <c r="L59" s="29">
        <f t="shared" si="10"/>
        <v>3.8926490593641505E-3</v>
      </c>
      <c r="M59" s="29">
        <f t="shared" si="11"/>
        <v>2.685835523620006E-3</v>
      </c>
      <c r="N59" s="24">
        <v>1.8731937773883371E-3</v>
      </c>
      <c r="O59" s="24">
        <v>2.7263093568261365E-3</v>
      </c>
      <c r="P59" s="25">
        <f t="shared" si="30"/>
        <v>0.98788678528512208</v>
      </c>
      <c r="Q59" s="25">
        <f t="shared" si="31"/>
        <v>0.98241130777962982</v>
      </c>
      <c r="R59" s="29">
        <f t="shared" si="12"/>
        <v>1.3449432023593388E-2</v>
      </c>
      <c r="S59" s="29">
        <f t="shared" si="13"/>
        <v>2.5336573992837952E-3</v>
      </c>
      <c r="T59" s="31">
        <v>4.6971244144630424E-3</v>
      </c>
      <c r="U59" s="24">
        <v>3.6890987952749158E-3</v>
      </c>
      <c r="V59" s="25">
        <f t="shared" si="14"/>
        <v>0.97443735326152869</v>
      </c>
      <c r="W59" s="25">
        <f t="shared" si="15"/>
        <v>0.97987765038034602</v>
      </c>
      <c r="X59" s="29">
        <f t="shared" si="16"/>
        <v>2.8405901279926482E-3</v>
      </c>
      <c r="Y59" s="29">
        <f t="shared" si="17"/>
        <v>1.2266718912993246E-3</v>
      </c>
      <c r="Z59" s="31">
        <v>6.3827461467228265E-3</v>
      </c>
      <c r="AA59" s="25">
        <v>4.7841212828501128E-3</v>
      </c>
      <c r="AB59" s="25">
        <f t="shared" si="18"/>
        <v>0.97159676313353605</v>
      </c>
      <c r="AC59" s="25">
        <f t="shared" si="19"/>
        <v>0.9786509784890467</v>
      </c>
      <c r="AD59" s="29">
        <f t="shared" si="20"/>
        <v>3.3313390063399728E-3</v>
      </c>
      <c r="AE59" s="29">
        <f t="shared" si="21"/>
        <v>7.7399171696612701E-4</v>
      </c>
      <c r="AF59" s="31">
        <v>9.1716898998013933E-3</v>
      </c>
      <c r="AG59" s="25">
        <v>6.3714435099612504E-3</v>
      </c>
      <c r="AH59" s="25">
        <f t="shared" si="22"/>
        <v>0.96826542412719607</v>
      </c>
      <c r="AI59" s="25">
        <f t="shared" si="23"/>
        <v>0.97787698677208057</v>
      </c>
      <c r="AJ59" s="30">
        <f t="shared" si="24"/>
        <v>-8.9628345499094264E-3</v>
      </c>
      <c r="AK59" s="30">
        <f t="shared" si="25"/>
        <v>-6.2704397334537587E-3</v>
      </c>
      <c r="AL59" s="31">
        <v>9.1716898998013933E-3</v>
      </c>
      <c r="AM59" s="25">
        <v>6.3714435099612504E-3</v>
      </c>
      <c r="AN59" s="25">
        <f t="shared" si="2"/>
        <v>0.9772282586771055</v>
      </c>
      <c r="AO59" s="25">
        <f t="shared" si="3"/>
        <v>0.98414742650553433</v>
      </c>
      <c r="AP59" s="30">
        <f t="shared" si="26"/>
        <v>-4.8258498118310955E-3</v>
      </c>
      <c r="AQ59" s="30">
        <f t="shared" si="27"/>
        <v>-8.9013623001943376E-4</v>
      </c>
      <c r="AR59" s="31">
        <v>1.2E-2</v>
      </c>
      <c r="AS59" s="25">
        <v>0.01</v>
      </c>
      <c r="AT59" s="25">
        <f t="shared" si="28"/>
        <v>0.98205410848893659</v>
      </c>
      <c r="AU59" s="26">
        <f t="shared" si="29"/>
        <v>0.98503756273555376</v>
      </c>
    </row>
    <row r="60" spans="1:47" x14ac:dyDescent="0.3">
      <c r="A60" s="21">
        <v>55</v>
      </c>
      <c r="B60" s="24">
        <v>5.512515366370957E-3</v>
      </c>
      <c r="C60" s="24">
        <v>5.7257618417709405E-3</v>
      </c>
      <c r="D60" s="83">
        <f t="shared" si="4"/>
        <v>0.95410074969293102</v>
      </c>
      <c r="E60" s="83">
        <f t="shared" si="5"/>
        <v>0.95236316290693068</v>
      </c>
      <c r="F60" s="29">
        <f t="shared" si="6"/>
        <v>-3.7678684651555217E-2</v>
      </c>
      <c r="G60" s="29">
        <f t="shared" si="7"/>
        <v>-3.273398039631914E-2</v>
      </c>
      <c r="H60" s="24">
        <v>1.1000000000000001E-3</v>
      </c>
      <c r="I60" s="24">
        <v>2E-3</v>
      </c>
      <c r="J60" s="25">
        <f t="shared" si="8"/>
        <v>0.99177943434448623</v>
      </c>
      <c r="K60" s="25">
        <f t="shared" si="9"/>
        <v>0.98509714330324982</v>
      </c>
      <c r="L60" s="29">
        <f t="shared" si="10"/>
        <v>3.8926490593641505E-3</v>
      </c>
      <c r="M60" s="29">
        <f t="shared" si="11"/>
        <v>2.685835523620006E-3</v>
      </c>
      <c r="N60" s="24">
        <v>1.8731937773883371E-3</v>
      </c>
      <c r="O60" s="24">
        <v>2.7263093568261365E-3</v>
      </c>
      <c r="P60" s="25">
        <f t="shared" si="30"/>
        <v>0.98788678528512208</v>
      </c>
      <c r="Q60" s="25">
        <f t="shared" si="31"/>
        <v>0.98241130777962982</v>
      </c>
      <c r="R60" s="29">
        <f t="shared" si="12"/>
        <v>1.3449432023593388E-2</v>
      </c>
      <c r="S60" s="29">
        <f t="shared" si="13"/>
        <v>2.5336573992837952E-3</v>
      </c>
      <c r="T60" s="31">
        <v>4.6971244144630424E-3</v>
      </c>
      <c r="U60" s="24">
        <v>3.6890987952749158E-3</v>
      </c>
      <c r="V60" s="25">
        <f t="shared" si="14"/>
        <v>0.97443735326152869</v>
      </c>
      <c r="W60" s="25">
        <f t="shared" si="15"/>
        <v>0.97987765038034602</v>
      </c>
      <c r="X60" s="29">
        <f t="shared" si="16"/>
        <v>2.8405901279926482E-3</v>
      </c>
      <c r="Y60" s="29">
        <f t="shared" si="17"/>
        <v>1.2266718912993246E-3</v>
      </c>
      <c r="Z60" s="31">
        <v>6.3827461467228265E-3</v>
      </c>
      <c r="AA60" s="25">
        <v>4.7841212828501128E-3</v>
      </c>
      <c r="AB60" s="25">
        <f t="shared" si="18"/>
        <v>0.97159676313353605</v>
      </c>
      <c r="AC60" s="25">
        <f t="shared" si="19"/>
        <v>0.9786509784890467</v>
      </c>
      <c r="AD60" s="29">
        <f t="shared" si="20"/>
        <v>3.3313390063399728E-3</v>
      </c>
      <c r="AE60" s="29">
        <f t="shared" si="21"/>
        <v>7.7399171696612701E-4</v>
      </c>
      <c r="AF60" s="31">
        <v>9.1716898998013933E-3</v>
      </c>
      <c r="AG60" s="25">
        <v>6.3714435099612504E-3</v>
      </c>
      <c r="AH60" s="25">
        <f t="shared" si="22"/>
        <v>0.96826542412719607</v>
      </c>
      <c r="AI60" s="25">
        <f t="shared" si="23"/>
        <v>0.97787698677208057</v>
      </c>
      <c r="AJ60" s="30">
        <f t="shared" si="24"/>
        <v>-8.9628345499094264E-3</v>
      </c>
      <c r="AK60" s="30">
        <f t="shared" si="25"/>
        <v>-6.2704397334537587E-3</v>
      </c>
      <c r="AL60" s="31">
        <v>9.1716898998013933E-3</v>
      </c>
      <c r="AM60" s="25">
        <v>6.3714435099612504E-3</v>
      </c>
      <c r="AN60" s="25">
        <f t="shared" si="2"/>
        <v>0.9772282586771055</v>
      </c>
      <c r="AO60" s="25">
        <f t="shared" si="3"/>
        <v>0.98414742650553433</v>
      </c>
      <c r="AP60" s="30">
        <f t="shared" si="26"/>
        <v>-4.8258498118310955E-3</v>
      </c>
      <c r="AQ60" s="30">
        <f t="shared" si="27"/>
        <v>-8.9013623001943376E-4</v>
      </c>
      <c r="AR60" s="31">
        <v>1.2E-2</v>
      </c>
      <c r="AS60" s="25">
        <v>0.01</v>
      </c>
      <c r="AT60" s="25">
        <f t="shared" si="28"/>
        <v>0.98205410848893659</v>
      </c>
      <c r="AU60" s="26">
        <f t="shared" si="29"/>
        <v>0.98503756273555376</v>
      </c>
    </row>
    <row r="61" spans="1:47" x14ac:dyDescent="0.3">
      <c r="A61" s="21">
        <v>56</v>
      </c>
      <c r="B61" s="24">
        <v>5.512515366370957E-3</v>
      </c>
      <c r="C61" s="24">
        <v>5.7257618417709405E-3</v>
      </c>
      <c r="D61" s="83">
        <f t="shared" si="4"/>
        <v>0.95410074969293102</v>
      </c>
      <c r="E61" s="83">
        <f t="shared" si="5"/>
        <v>0.95236316290693068</v>
      </c>
      <c r="F61" s="29">
        <f t="shared" si="6"/>
        <v>-3.7678684651555217E-2</v>
      </c>
      <c r="G61" s="29">
        <f t="shared" si="7"/>
        <v>-3.273398039631914E-2</v>
      </c>
      <c r="H61" s="24">
        <v>1.1000000000000001E-3</v>
      </c>
      <c r="I61" s="24">
        <v>2E-3</v>
      </c>
      <c r="J61" s="25">
        <f t="shared" si="8"/>
        <v>0.99177943434448623</v>
      </c>
      <c r="K61" s="25">
        <f t="shared" si="9"/>
        <v>0.98509714330324982</v>
      </c>
      <c r="L61" s="29">
        <f t="shared" si="10"/>
        <v>3.8926490593641505E-3</v>
      </c>
      <c r="M61" s="29">
        <f t="shared" si="11"/>
        <v>2.685835523620006E-3</v>
      </c>
      <c r="N61" s="24">
        <v>1.8731937773883371E-3</v>
      </c>
      <c r="O61" s="24">
        <v>2.7263093568261365E-3</v>
      </c>
      <c r="P61" s="25">
        <f t="shared" si="30"/>
        <v>0.98788678528512208</v>
      </c>
      <c r="Q61" s="25">
        <f t="shared" si="31"/>
        <v>0.98241130777962982</v>
      </c>
      <c r="R61" s="29">
        <f t="shared" si="12"/>
        <v>1.3449432023593388E-2</v>
      </c>
      <c r="S61" s="29">
        <f t="shared" si="13"/>
        <v>2.5336573992837952E-3</v>
      </c>
      <c r="T61" s="31">
        <v>4.6971244144630424E-3</v>
      </c>
      <c r="U61" s="24">
        <v>3.6890987952749158E-3</v>
      </c>
      <c r="V61" s="25">
        <f t="shared" si="14"/>
        <v>0.97443735326152869</v>
      </c>
      <c r="W61" s="25">
        <f t="shared" si="15"/>
        <v>0.97987765038034602</v>
      </c>
      <c r="X61" s="29">
        <f t="shared" si="16"/>
        <v>2.8405901279926482E-3</v>
      </c>
      <c r="Y61" s="29">
        <f t="shared" si="17"/>
        <v>1.2266718912993246E-3</v>
      </c>
      <c r="Z61" s="31">
        <v>6.3827461467228265E-3</v>
      </c>
      <c r="AA61" s="25">
        <v>4.7841212828501128E-3</v>
      </c>
      <c r="AB61" s="25">
        <f t="shared" si="18"/>
        <v>0.97159676313353605</v>
      </c>
      <c r="AC61" s="25">
        <f t="shared" si="19"/>
        <v>0.9786509784890467</v>
      </c>
      <c r="AD61" s="29">
        <f t="shared" si="20"/>
        <v>3.3313390063399728E-3</v>
      </c>
      <c r="AE61" s="29">
        <f t="shared" si="21"/>
        <v>7.7399171696612701E-4</v>
      </c>
      <c r="AF61" s="31">
        <v>9.1716898998013933E-3</v>
      </c>
      <c r="AG61" s="25">
        <v>6.3714435099612504E-3</v>
      </c>
      <c r="AH61" s="25">
        <f t="shared" si="22"/>
        <v>0.96826542412719607</v>
      </c>
      <c r="AI61" s="25">
        <f t="shared" si="23"/>
        <v>0.97787698677208057</v>
      </c>
      <c r="AJ61" s="30">
        <f t="shared" si="24"/>
        <v>-8.9628345499094264E-3</v>
      </c>
      <c r="AK61" s="30">
        <f t="shared" si="25"/>
        <v>-6.2704397334537587E-3</v>
      </c>
      <c r="AL61" s="31">
        <v>9.1716898998013933E-3</v>
      </c>
      <c r="AM61" s="25">
        <v>6.3714435099612504E-3</v>
      </c>
      <c r="AN61" s="25">
        <f t="shared" si="2"/>
        <v>0.9772282586771055</v>
      </c>
      <c r="AO61" s="25">
        <f t="shared" si="3"/>
        <v>0.98414742650553433</v>
      </c>
      <c r="AP61" s="30">
        <f t="shared" si="26"/>
        <v>-4.8258498118310955E-3</v>
      </c>
      <c r="AQ61" s="30">
        <f t="shared" si="27"/>
        <v>-8.9013623001943376E-4</v>
      </c>
      <c r="AR61" s="31">
        <v>1.2E-2</v>
      </c>
      <c r="AS61" s="25">
        <v>0.01</v>
      </c>
      <c r="AT61" s="25">
        <f t="shared" si="28"/>
        <v>0.98205410848893659</v>
      </c>
      <c r="AU61" s="26">
        <f t="shared" si="29"/>
        <v>0.98503756273555376</v>
      </c>
    </row>
    <row r="62" spans="1:47" x14ac:dyDescent="0.3">
      <c r="A62" s="21">
        <v>57</v>
      </c>
      <c r="B62" s="24">
        <v>5.512515366370957E-3</v>
      </c>
      <c r="C62" s="24">
        <v>5.7257618417709405E-3</v>
      </c>
      <c r="D62" s="83">
        <f t="shared" si="4"/>
        <v>0.95410074969293102</v>
      </c>
      <c r="E62" s="83">
        <f t="shared" si="5"/>
        <v>0.95236316290693068</v>
      </c>
      <c r="F62" s="29">
        <f t="shared" si="6"/>
        <v>-3.7678684651555217E-2</v>
      </c>
      <c r="G62" s="29">
        <f t="shared" si="7"/>
        <v>-3.273398039631914E-2</v>
      </c>
      <c r="H62" s="24">
        <v>1.1000000000000001E-3</v>
      </c>
      <c r="I62" s="24">
        <v>2E-3</v>
      </c>
      <c r="J62" s="25">
        <f t="shared" si="8"/>
        <v>0.99177943434448623</v>
      </c>
      <c r="K62" s="25">
        <f t="shared" si="9"/>
        <v>0.98509714330324982</v>
      </c>
      <c r="L62" s="29">
        <f t="shared" si="10"/>
        <v>3.8926490593641505E-3</v>
      </c>
      <c r="M62" s="29">
        <f t="shared" si="11"/>
        <v>2.685835523620006E-3</v>
      </c>
      <c r="N62" s="24">
        <v>1.8731937773883371E-3</v>
      </c>
      <c r="O62" s="24">
        <v>2.7263093568261365E-3</v>
      </c>
      <c r="P62" s="25">
        <f t="shared" si="30"/>
        <v>0.98788678528512208</v>
      </c>
      <c r="Q62" s="25">
        <f t="shared" si="31"/>
        <v>0.98241130777962982</v>
      </c>
      <c r="R62" s="29">
        <f t="shared" si="12"/>
        <v>1.3449432023593388E-2</v>
      </c>
      <c r="S62" s="29">
        <f t="shared" si="13"/>
        <v>2.5336573992837952E-3</v>
      </c>
      <c r="T62" s="31">
        <v>4.6971244144630424E-3</v>
      </c>
      <c r="U62" s="24">
        <v>3.6890987952749158E-3</v>
      </c>
      <c r="V62" s="25">
        <f t="shared" si="14"/>
        <v>0.97443735326152869</v>
      </c>
      <c r="W62" s="25">
        <f t="shared" si="15"/>
        <v>0.97987765038034602</v>
      </c>
      <c r="X62" s="29">
        <f t="shared" si="16"/>
        <v>2.8405901279926482E-3</v>
      </c>
      <c r="Y62" s="29">
        <f t="shared" si="17"/>
        <v>1.2266718912993246E-3</v>
      </c>
      <c r="Z62" s="31">
        <v>6.3827461467228265E-3</v>
      </c>
      <c r="AA62" s="25">
        <v>4.7841212828501128E-3</v>
      </c>
      <c r="AB62" s="25">
        <f t="shared" si="18"/>
        <v>0.97159676313353605</v>
      </c>
      <c r="AC62" s="25">
        <f t="shared" si="19"/>
        <v>0.9786509784890467</v>
      </c>
      <c r="AD62" s="29">
        <f t="shared" si="20"/>
        <v>3.3313390063399728E-3</v>
      </c>
      <c r="AE62" s="29">
        <f t="shared" si="21"/>
        <v>7.7399171696612701E-4</v>
      </c>
      <c r="AF62" s="31">
        <v>9.1716898998013933E-3</v>
      </c>
      <c r="AG62" s="25">
        <v>6.3714435099612504E-3</v>
      </c>
      <c r="AH62" s="25">
        <f t="shared" si="22"/>
        <v>0.96826542412719607</v>
      </c>
      <c r="AI62" s="25">
        <f t="shared" si="23"/>
        <v>0.97787698677208057</v>
      </c>
      <c r="AJ62" s="30">
        <f t="shared" si="24"/>
        <v>-8.9628345499094264E-3</v>
      </c>
      <c r="AK62" s="30">
        <f t="shared" si="25"/>
        <v>-6.2704397334537587E-3</v>
      </c>
      <c r="AL62" s="31">
        <v>9.1716898998013933E-3</v>
      </c>
      <c r="AM62" s="25">
        <v>6.3714435099612504E-3</v>
      </c>
      <c r="AN62" s="25">
        <f t="shared" si="2"/>
        <v>0.9772282586771055</v>
      </c>
      <c r="AO62" s="25">
        <f t="shared" si="3"/>
        <v>0.98414742650553433</v>
      </c>
      <c r="AP62" s="30">
        <f t="shared" si="26"/>
        <v>-4.8258498118310955E-3</v>
      </c>
      <c r="AQ62" s="30">
        <f t="shared" si="27"/>
        <v>-8.9013623001943376E-4</v>
      </c>
      <c r="AR62" s="31">
        <v>1.2E-2</v>
      </c>
      <c r="AS62" s="25">
        <v>0.01</v>
      </c>
      <c r="AT62" s="25">
        <f t="shared" si="28"/>
        <v>0.98205410848893659</v>
      </c>
      <c r="AU62" s="26">
        <f t="shared" si="29"/>
        <v>0.98503756273555376</v>
      </c>
    </row>
    <row r="63" spans="1:47" x14ac:dyDescent="0.3">
      <c r="A63" s="21">
        <v>58</v>
      </c>
      <c r="B63" s="24">
        <v>5.512515366370957E-3</v>
      </c>
      <c r="C63" s="24">
        <v>5.7257618417709405E-3</v>
      </c>
      <c r="D63" s="83">
        <f t="shared" si="4"/>
        <v>0.95410074969293102</v>
      </c>
      <c r="E63" s="83">
        <f t="shared" si="5"/>
        <v>0.95236316290693068</v>
      </c>
      <c r="F63" s="29">
        <f t="shared" si="6"/>
        <v>-3.7678684651555217E-2</v>
      </c>
      <c r="G63" s="29">
        <f t="shared" si="7"/>
        <v>-3.273398039631914E-2</v>
      </c>
      <c r="H63" s="24">
        <v>1.1000000000000001E-3</v>
      </c>
      <c r="I63" s="24">
        <v>2E-3</v>
      </c>
      <c r="J63" s="25">
        <f t="shared" si="8"/>
        <v>0.99177943434448623</v>
      </c>
      <c r="K63" s="25">
        <f t="shared" si="9"/>
        <v>0.98509714330324982</v>
      </c>
      <c r="L63" s="29">
        <f t="shared" si="10"/>
        <v>3.8926490593641505E-3</v>
      </c>
      <c r="M63" s="29">
        <f t="shared" si="11"/>
        <v>2.685835523620006E-3</v>
      </c>
      <c r="N63" s="24">
        <v>1.8731937773883371E-3</v>
      </c>
      <c r="O63" s="24">
        <v>2.7263093568261365E-3</v>
      </c>
      <c r="P63" s="25">
        <f t="shared" si="30"/>
        <v>0.98788678528512208</v>
      </c>
      <c r="Q63" s="25">
        <f t="shared" si="31"/>
        <v>0.98241130777962982</v>
      </c>
      <c r="R63" s="29">
        <f t="shared" si="12"/>
        <v>1.3449432023593388E-2</v>
      </c>
      <c r="S63" s="29">
        <f t="shared" si="13"/>
        <v>2.5336573992837952E-3</v>
      </c>
      <c r="T63" s="31">
        <v>4.6971244144630424E-3</v>
      </c>
      <c r="U63" s="24">
        <v>3.6890987952749158E-3</v>
      </c>
      <c r="V63" s="25">
        <f t="shared" si="14"/>
        <v>0.97443735326152869</v>
      </c>
      <c r="W63" s="25">
        <f t="shared" si="15"/>
        <v>0.97987765038034602</v>
      </c>
      <c r="X63" s="29">
        <f t="shared" si="16"/>
        <v>2.8405901279926482E-3</v>
      </c>
      <c r="Y63" s="29">
        <f t="shared" si="17"/>
        <v>1.2266718912993246E-3</v>
      </c>
      <c r="Z63" s="31">
        <v>6.3827461467228265E-3</v>
      </c>
      <c r="AA63" s="25">
        <v>4.7841212828501128E-3</v>
      </c>
      <c r="AB63" s="25">
        <f t="shared" si="18"/>
        <v>0.97159676313353605</v>
      </c>
      <c r="AC63" s="25">
        <f t="shared" si="19"/>
        <v>0.9786509784890467</v>
      </c>
      <c r="AD63" s="29">
        <f t="shared" si="20"/>
        <v>3.3313390063399728E-3</v>
      </c>
      <c r="AE63" s="29">
        <f t="shared" si="21"/>
        <v>7.7399171696612701E-4</v>
      </c>
      <c r="AF63" s="31">
        <v>9.1716898998013933E-3</v>
      </c>
      <c r="AG63" s="25">
        <v>6.3714435099612504E-3</v>
      </c>
      <c r="AH63" s="25">
        <f t="shared" si="22"/>
        <v>0.96826542412719607</v>
      </c>
      <c r="AI63" s="25">
        <f t="shared" si="23"/>
        <v>0.97787698677208057</v>
      </c>
      <c r="AJ63" s="30">
        <f t="shared" si="24"/>
        <v>-8.9628345499094264E-3</v>
      </c>
      <c r="AK63" s="30">
        <f t="shared" si="25"/>
        <v>-6.2704397334537587E-3</v>
      </c>
      <c r="AL63" s="31">
        <v>9.1716898998013933E-3</v>
      </c>
      <c r="AM63" s="25">
        <v>6.3714435099612504E-3</v>
      </c>
      <c r="AN63" s="25">
        <f t="shared" si="2"/>
        <v>0.9772282586771055</v>
      </c>
      <c r="AO63" s="25">
        <f t="shared" si="3"/>
        <v>0.98414742650553433</v>
      </c>
      <c r="AP63" s="30">
        <f t="shared" si="26"/>
        <v>-4.8258498118310955E-3</v>
      </c>
      <c r="AQ63" s="30">
        <f t="shared" si="27"/>
        <v>-8.9013623001943376E-4</v>
      </c>
      <c r="AR63" s="31">
        <v>1.2E-2</v>
      </c>
      <c r="AS63" s="25">
        <v>0.01</v>
      </c>
      <c r="AT63" s="25">
        <f t="shared" si="28"/>
        <v>0.98205410848893659</v>
      </c>
      <c r="AU63" s="26">
        <f t="shared" si="29"/>
        <v>0.98503756273555376</v>
      </c>
    </row>
    <row r="64" spans="1:47" x14ac:dyDescent="0.3">
      <c r="A64" s="21">
        <v>59</v>
      </c>
      <c r="B64" s="24">
        <v>5.512515366370957E-3</v>
      </c>
      <c r="C64" s="24">
        <v>5.7257618417709405E-3</v>
      </c>
      <c r="D64" s="83">
        <f t="shared" si="4"/>
        <v>0.95410074969293102</v>
      </c>
      <c r="E64" s="83">
        <f t="shared" si="5"/>
        <v>0.95236316290693068</v>
      </c>
      <c r="F64" s="29">
        <f t="shared" si="6"/>
        <v>-3.7678684651555217E-2</v>
      </c>
      <c r="G64" s="29">
        <f t="shared" si="7"/>
        <v>-3.273398039631914E-2</v>
      </c>
      <c r="H64" s="24">
        <v>1.1000000000000001E-3</v>
      </c>
      <c r="I64" s="24">
        <v>2E-3</v>
      </c>
      <c r="J64" s="25">
        <f t="shared" si="8"/>
        <v>0.99177943434448623</v>
      </c>
      <c r="K64" s="25">
        <f t="shared" si="9"/>
        <v>0.98509714330324982</v>
      </c>
      <c r="L64" s="29">
        <f t="shared" si="10"/>
        <v>3.8926490593641505E-3</v>
      </c>
      <c r="M64" s="29">
        <f t="shared" si="11"/>
        <v>2.685835523620006E-3</v>
      </c>
      <c r="N64" s="24">
        <v>1.8731937773883371E-3</v>
      </c>
      <c r="O64" s="24">
        <v>2.7263093568261365E-3</v>
      </c>
      <c r="P64" s="25">
        <f t="shared" si="30"/>
        <v>0.98788678528512208</v>
      </c>
      <c r="Q64" s="25">
        <f t="shared" si="31"/>
        <v>0.98241130777962982</v>
      </c>
      <c r="R64" s="29">
        <f t="shared" si="12"/>
        <v>1.3449432023593388E-2</v>
      </c>
      <c r="S64" s="29">
        <f t="shared" si="13"/>
        <v>2.5336573992837952E-3</v>
      </c>
      <c r="T64" s="31">
        <v>4.6971244144630424E-3</v>
      </c>
      <c r="U64" s="24">
        <v>3.6890987952749158E-3</v>
      </c>
      <c r="V64" s="25">
        <f t="shared" si="14"/>
        <v>0.97443735326152869</v>
      </c>
      <c r="W64" s="25">
        <f t="shared" si="15"/>
        <v>0.97987765038034602</v>
      </c>
      <c r="X64" s="29">
        <f t="shared" si="16"/>
        <v>2.8405901279926482E-3</v>
      </c>
      <c r="Y64" s="29">
        <f t="shared" si="17"/>
        <v>1.2266718912993246E-3</v>
      </c>
      <c r="Z64" s="31">
        <v>6.3827461467228265E-3</v>
      </c>
      <c r="AA64" s="25">
        <v>4.7841212828501128E-3</v>
      </c>
      <c r="AB64" s="25">
        <f t="shared" si="18"/>
        <v>0.97159676313353605</v>
      </c>
      <c r="AC64" s="25">
        <f t="shared" si="19"/>
        <v>0.9786509784890467</v>
      </c>
      <c r="AD64" s="29">
        <f t="shared" si="20"/>
        <v>3.3313390063399728E-3</v>
      </c>
      <c r="AE64" s="29">
        <f t="shared" si="21"/>
        <v>7.7399171696612701E-4</v>
      </c>
      <c r="AF64" s="31">
        <v>9.1716898998013933E-3</v>
      </c>
      <c r="AG64" s="25">
        <v>6.3714435099612504E-3</v>
      </c>
      <c r="AH64" s="25">
        <f t="shared" si="22"/>
        <v>0.96826542412719607</v>
      </c>
      <c r="AI64" s="25">
        <f t="shared" si="23"/>
        <v>0.97787698677208057</v>
      </c>
      <c r="AJ64" s="30">
        <f t="shared" si="24"/>
        <v>-8.9628345499094264E-3</v>
      </c>
      <c r="AK64" s="30">
        <f t="shared" si="25"/>
        <v>-6.2704397334537587E-3</v>
      </c>
      <c r="AL64" s="31">
        <v>9.1716898998013933E-3</v>
      </c>
      <c r="AM64" s="25">
        <v>6.3714435099612504E-3</v>
      </c>
      <c r="AN64" s="25">
        <f t="shared" si="2"/>
        <v>0.9772282586771055</v>
      </c>
      <c r="AO64" s="25">
        <f t="shared" si="3"/>
        <v>0.98414742650553433</v>
      </c>
      <c r="AP64" s="30">
        <f t="shared" si="26"/>
        <v>-4.8258498118310955E-3</v>
      </c>
      <c r="AQ64" s="30">
        <f t="shared" si="27"/>
        <v>-8.9013623001943376E-4</v>
      </c>
      <c r="AR64" s="31">
        <v>1.2E-2</v>
      </c>
      <c r="AS64" s="25">
        <v>0.01</v>
      </c>
      <c r="AT64" s="25">
        <f t="shared" si="28"/>
        <v>0.98205410848893659</v>
      </c>
      <c r="AU64" s="26">
        <f t="shared" si="29"/>
        <v>0.98503756273555376</v>
      </c>
    </row>
    <row r="65" spans="1:47" x14ac:dyDescent="0.3">
      <c r="A65" s="21">
        <v>60</v>
      </c>
      <c r="B65" s="24">
        <v>5.512515366370957E-3</v>
      </c>
      <c r="C65" s="24">
        <v>5.7257618417709405E-3</v>
      </c>
      <c r="D65" s="83">
        <f t="shared" si="4"/>
        <v>0.95410074969293102</v>
      </c>
      <c r="E65" s="83">
        <f t="shared" si="5"/>
        <v>0.95236316290693068</v>
      </c>
      <c r="F65" s="29">
        <f t="shared" si="6"/>
        <v>-3.7678684651555217E-2</v>
      </c>
      <c r="G65" s="29">
        <f t="shared" si="7"/>
        <v>-3.273398039631914E-2</v>
      </c>
      <c r="H65" s="24">
        <v>1.1000000000000001E-3</v>
      </c>
      <c r="I65" s="24">
        <v>2E-3</v>
      </c>
      <c r="J65" s="25">
        <f t="shared" si="8"/>
        <v>0.99177943434448623</v>
      </c>
      <c r="K65" s="25">
        <f t="shared" si="9"/>
        <v>0.98509714330324982</v>
      </c>
      <c r="L65" s="29">
        <f t="shared" si="10"/>
        <v>3.8926490593641505E-3</v>
      </c>
      <c r="M65" s="29">
        <f t="shared" si="11"/>
        <v>2.685835523620006E-3</v>
      </c>
      <c r="N65" s="24">
        <v>1.8731937773883371E-3</v>
      </c>
      <c r="O65" s="24">
        <v>2.7263093568261365E-3</v>
      </c>
      <c r="P65" s="25">
        <f t="shared" si="30"/>
        <v>0.98788678528512208</v>
      </c>
      <c r="Q65" s="25">
        <f t="shared" si="31"/>
        <v>0.98241130777962982</v>
      </c>
      <c r="R65" s="29">
        <f t="shared" si="12"/>
        <v>1.3449432023593388E-2</v>
      </c>
      <c r="S65" s="29">
        <f t="shared" si="13"/>
        <v>2.5336573992837952E-3</v>
      </c>
      <c r="T65" s="31">
        <v>4.6971244144630424E-3</v>
      </c>
      <c r="U65" s="24">
        <v>3.6890987952749158E-3</v>
      </c>
      <c r="V65" s="25">
        <f t="shared" si="14"/>
        <v>0.97443735326152869</v>
      </c>
      <c r="W65" s="25">
        <f t="shared" si="15"/>
        <v>0.97987765038034602</v>
      </c>
      <c r="X65" s="29">
        <f t="shared" si="16"/>
        <v>2.8405901279926482E-3</v>
      </c>
      <c r="Y65" s="29">
        <f t="shared" si="17"/>
        <v>1.2266718912993246E-3</v>
      </c>
      <c r="Z65" s="31">
        <v>6.3827461467228265E-3</v>
      </c>
      <c r="AA65" s="25">
        <v>4.7841212828501128E-3</v>
      </c>
      <c r="AB65" s="25">
        <f t="shared" si="18"/>
        <v>0.97159676313353605</v>
      </c>
      <c r="AC65" s="25">
        <f t="shared" si="19"/>
        <v>0.9786509784890467</v>
      </c>
      <c r="AD65" s="29">
        <f t="shared" si="20"/>
        <v>3.3313390063399728E-3</v>
      </c>
      <c r="AE65" s="29">
        <f t="shared" si="21"/>
        <v>7.7399171696612701E-4</v>
      </c>
      <c r="AF65" s="31">
        <v>9.1716898998013933E-3</v>
      </c>
      <c r="AG65" s="25">
        <v>6.3714435099612504E-3</v>
      </c>
      <c r="AH65" s="25">
        <f t="shared" si="22"/>
        <v>0.96826542412719607</v>
      </c>
      <c r="AI65" s="25">
        <f t="shared" si="23"/>
        <v>0.97787698677208057</v>
      </c>
      <c r="AJ65" s="30">
        <f t="shared" si="24"/>
        <v>-8.9628345499094264E-3</v>
      </c>
      <c r="AK65" s="30">
        <f t="shared" si="25"/>
        <v>-6.2704397334537587E-3</v>
      </c>
      <c r="AL65" s="31">
        <v>9.1716898998013933E-3</v>
      </c>
      <c r="AM65" s="25">
        <v>6.3714435099612504E-3</v>
      </c>
      <c r="AN65" s="25">
        <f t="shared" si="2"/>
        <v>0.9772282586771055</v>
      </c>
      <c r="AO65" s="25">
        <f t="shared" si="3"/>
        <v>0.98414742650553433</v>
      </c>
      <c r="AP65" s="30">
        <f t="shared" si="26"/>
        <v>-4.8258498118310955E-3</v>
      </c>
      <c r="AQ65" s="30">
        <f t="shared" si="27"/>
        <v>-8.9013623001943376E-4</v>
      </c>
      <c r="AR65" s="31">
        <v>1.2E-2</v>
      </c>
      <c r="AS65" s="25">
        <v>0.01</v>
      </c>
      <c r="AT65" s="25">
        <f t="shared" si="28"/>
        <v>0.98205410848893659</v>
      </c>
      <c r="AU65" s="26">
        <f t="shared" si="29"/>
        <v>0.98503756273555376</v>
      </c>
    </row>
    <row r="66" spans="1:47" x14ac:dyDescent="0.3">
      <c r="A66" s="21">
        <v>61</v>
      </c>
      <c r="B66" s="24">
        <v>5.9500663648057233E-3</v>
      </c>
      <c r="C66" s="24">
        <v>6.2114224016175763E-3</v>
      </c>
      <c r="D66" s="83">
        <f t="shared" si="4"/>
        <v>0.95053848599952118</v>
      </c>
      <c r="E66" s="83">
        <f t="shared" si="5"/>
        <v>0.94841629334978939</v>
      </c>
      <c r="F66" s="29">
        <f t="shared" si="6"/>
        <v>-4.1240948344965056E-2</v>
      </c>
      <c r="G66" s="29">
        <f t="shared" si="7"/>
        <v>-3.6680849953460437E-2</v>
      </c>
      <c r="H66" s="24">
        <v>1.1000000000000001E-3</v>
      </c>
      <c r="I66" s="24">
        <v>2E-3</v>
      </c>
      <c r="J66" s="25">
        <f t="shared" si="8"/>
        <v>0.99177943434448623</v>
      </c>
      <c r="K66" s="25">
        <f t="shared" si="9"/>
        <v>0.98509714330324982</v>
      </c>
      <c r="L66" s="29">
        <f t="shared" si="10"/>
        <v>3.8926490593641505E-3</v>
      </c>
      <c r="M66" s="29">
        <f t="shared" si="11"/>
        <v>2.685835523620006E-3</v>
      </c>
      <c r="N66" s="24">
        <v>1.8731937773883371E-3</v>
      </c>
      <c r="O66" s="24">
        <v>2.7263093568261365E-3</v>
      </c>
      <c r="P66" s="25">
        <f t="shared" si="30"/>
        <v>0.98788678528512208</v>
      </c>
      <c r="Q66" s="25">
        <f t="shared" si="31"/>
        <v>0.98241130777962982</v>
      </c>
      <c r="R66" s="29">
        <f t="shared" si="12"/>
        <v>1.3449432023593388E-2</v>
      </c>
      <c r="S66" s="29">
        <f t="shared" si="13"/>
        <v>2.5336573992837952E-3</v>
      </c>
      <c r="T66" s="31">
        <v>4.6971244144630424E-3</v>
      </c>
      <c r="U66" s="24">
        <v>3.6890987952749158E-3</v>
      </c>
      <c r="V66" s="25">
        <f t="shared" si="14"/>
        <v>0.97443735326152869</v>
      </c>
      <c r="W66" s="25">
        <f t="shared" si="15"/>
        <v>0.97987765038034602</v>
      </c>
      <c r="X66" s="29">
        <f t="shared" si="16"/>
        <v>2.8405901279926482E-3</v>
      </c>
      <c r="Y66" s="29">
        <f t="shared" si="17"/>
        <v>1.2266718912993246E-3</v>
      </c>
      <c r="Z66" s="31">
        <v>6.3827461467228265E-3</v>
      </c>
      <c r="AA66" s="25">
        <v>4.7841212828501128E-3</v>
      </c>
      <c r="AB66" s="25">
        <f t="shared" si="18"/>
        <v>0.97159676313353605</v>
      </c>
      <c r="AC66" s="25">
        <f t="shared" si="19"/>
        <v>0.9786509784890467</v>
      </c>
      <c r="AD66" s="29">
        <f t="shared" si="20"/>
        <v>3.3313390063399728E-3</v>
      </c>
      <c r="AE66" s="29">
        <f t="shared" si="21"/>
        <v>7.7399171696612701E-4</v>
      </c>
      <c r="AF66" s="31">
        <v>9.1716898998013933E-3</v>
      </c>
      <c r="AG66" s="25">
        <v>6.3714435099612504E-3</v>
      </c>
      <c r="AH66" s="25">
        <f t="shared" si="22"/>
        <v>0.96826542412719607</v>
      </c>
      <c r="AI66" s="25">
        <f t="shared" si="23"/>
        <v>0.97787698677208057</v>
      </c>
      <c r="AJ66" s="30">
        <f t="shared" si="24"/>
        <v>-8.9628345499094264E-3</v>
      </c>
      <c r="AK66" s="30">
        <f t="shared" si="25"/>
        <v>-6.2704397334537587E-3</v>
      </c>
      <c r="AL66" s="31">
        <v>9.1716898998013933E-3</v>
      </c>
      <c r="AM66" s="25">
        <v>6.3714435099612504E-3</v>
      </c>
      <c r="AN66" s="25">
        <f t="shared" si="2"/>
        <v>0.9772282586771055</v>
      </c>
      <c r="AO66" s="25">
        <f t="shared" si="3"/>
        <v>0.98414742650553433</v>
      </c>
      <c r="AP66" s="30">
        <f t="shared" si="26"/>
        <v>-4.8258498118310955E-3</v>
      </c>
      <c r="AQ66" s="30">
        <f t="shared" si="27"/>
        <v>-8.9013623001943376E-4</v>
      </c>
      <c r="AR66" s="31">
        <v>1.2E-2</v>
      </c>
      <c r="AS66" s="25">
        <v>0.01</v>
      </c>
      <c r="AT66" s="25">
        <f t="shared" si="28"/>
        <v>0.98205410848893659</v>
      </c>
      <c r="AU66" s="26">
        <f t="shared" si="29"/>
        <v>0.98503756273555376</v>
      </c>
    </row>
    <row r="67" spans="1:47" x14ac:dyDescent="0.3">
      <c r="A67" s="21">
        <v>62</v>
      </c>
      <c r="B67" s="24">
        <v>6.3876173632404897E-3</v>
      </c>
      <c r="C67" s="24">
        <v>6.6970829614642121E-3</v>
      </c>
      <c r="D67" s="83">
        <f t="shared" si="4"/>
        <v>0.9469879629280209</v>
      </c>
      <c r="E67" s="83">
        <f t="shared" si="5"/>
        <v>0.94448386345956048</v>
      </c>
      <c r="F67" s="29">
        <f t="shared" si="6"/>
        <v>-4.4791471416465334E-2</v>
      </c>
      <c r="G67" s="29">
        <f t="shared" si="7"/>
        <v>-4.0613279843689343E-2</v>
      </c>
      <c r="H67" s="24">
        <v>1.1000000000000001E-3</v>
      </c>
      <c r="I67" s="24">
        <v>2E-3</v>
      </c>
      <c r="J67" s="25">
        <f t="shared" si="8"/>
        <v>0.99177943434448623</v>
      </c>
      <c r="K67" s="25">
        <f t="shared" si="9"/>
        <v>0.98509714330324982</v>
      </c>
      <c r="L67" s="29">
        <f t="shared" si="10"/>
        <v>3.8926490593641505E-3</v>
      </c>
      <c r="M67" s="29">
        <f t="shared" si="11"/>
        <v>2.685835523620006E-3</v>
      </c>
      <c r="N67" s="24">
        <v>1.8731937773883371E-3</v>
      </c>
      <c r="O67" s="24">
        <v>2.7263093568261365E-3</v>
      </c>
      <c r="P67" s="25">
        <f t="shared" si="30"/>
        <v>0.98788678528512208</v>
      </c>
      <c r="Q67" s="25">
        <f t="shared" si="31"/>
        <v>0.98241130777962982</v>
      </c>
      <c r="R67" s="29">
        <f t="shared" si="12"/>
        <v>1.3449432023593388E-2</v>
      </c>
      <c r="S67" s="29">
        <f t="shared" si="13"/>
        <v>2.5336573992837952E-3</v>
      </c>
      <c r="T67" s="31">
        <v>4.6971244144630424E-3</v>
      </c>
      <c r="U67" s="24">
        <v>3.6890987952749158E-3</v>
      </c>
      <c r="V67" s="25">
        <f t="shared" si="14"/>
        <v>0.97443735326152869</v>
      </c>
      <c r="W67" s="25">
        <f t="shared" si="15"/>
        <v>0.97987765038034602</v>
      </c>
      <c r="X67" s="29">
        <f t="shared" si="16"/>
        <v>2.8405901279926482E-3</v>
      </c>
      <c r="Y67" s="29">
        <f t="shared" si="17"/>
        <v>1.2266718912993246E-3</v>
      </c>
      <c r="Z67" s="31">
        <v>6.3827461467228265E-3</v>
      </c>
      <c r="AA67" s="25">
        <v>4.7841212828501128E-3</v>
      </c>
      <c r="AB67" s="25">
        <f t="shared" si="18"/>
        <v>0.97159676313353605</v>
      </c>
      <c r="AC67" s="25">
        <f t="shared" si="19"/>
        <v>0.9786509784890467</v>
      </c>
      <c r="AD67" s="29">
        <f t="shared" si="20"/>
        <v>3.3313390063399728E-3</v>
      </c>
      <c r="AE67" s="29">
        <f t="shared" si="21"/>
        <v>7.7399171696612701E-4</v>
      </c>
      <c r="AF67" s="31">
        <v>9.1716898998013933E-3</v>
      </c>
      <c r="AG67" s="25">
        <v>6.3714435099612504E-3</v>
      </c>
      <c r="AH67" s="25">
        <f t="shared" si="22"/>
        <v>0.96826542412719607</v>
      </c>
      <c r="AI67" s="25">
        <f t="shared" si="23"/>
        <v>0.97787698677208057</v>
      </c>
      <c r="AJ67" s="30">
        <f t="shared" si="24"/>
        <v>-8.9628345499094264E-3</v>
      </c>
      <c r="AK67" s="30">
        <f t="shared" si="25"/>
        <v>-6.2704397334537587E-3</v>
      </c>
      <c r="AL67" s="31">
        <v>9.1716898998013933E-3</v>
      </c>
      <c r="AM67" s="25">
        <v>6.3714435099612504E-3</v>
      </c>
      <c r="AN67" s="25">
        <f t="shared" si="2"/>
        <v>0.9772282586771055</v>
      </c>
      <c r="AO67" s="25">
        <f t="shared" si="3"/>
        <v>0.98414742650553433</v>
      </c>
      <c r="AP67" s="30">
        <f t="shared" si="26"/>
        <v>-4.8258498118310955E-3</v>
      </c>
      <c r="AQ67" s="30">
        <f t="shared" si="27"/>
        <v>-8.9013623001943376E-4</v>
      </c>
      <c r="AR67" s="31">
        <v>1.2E-2</v>
      </c>
      <c r="AS67" s="25">
        <v>0.01</v>
      </c>
      <c r="AT67" s="25">
        <f t="shared" si="28"/>
        <v>0.98205410848893659</v>
      </c>
      <c r="AU67" s="26">
        <f t="shared" si="29"/>
        <v>0.98503756273555376</v>
      </c>
    </row>
    <row r="68" spans="1:47" x14ac:dyDescent="0.3">
      <c r="A68" s="21">
        <v>63</v>
      </c>
      <c r="B68" s="24">
        <v>6.8251683616752561E-3</v>
      </c>
      <c r="C68" s="24">
        <v>7.1827435213108479E-3</v>
      </c>
      <c r="D68" s="83">
        <f t="shared" si="4"/>
        <v>0.94344914692791348</v>
      </c>
      <c r="E68" s="83">
        <f t="shared" si="5"/>
        <v>0.94056582742989836</v>
      </c>
      <c r="F68" s="29">
        <f t="shared" si="6"/>
        <v>-4.8330287416572748E-2</v>
      </c>
      <c r="G68" s="29">
        <f t="shared" si="7"/>
        <v>-4.4531315873351462E-2</v>
      </c>
      <c r="H68" s="24">
        <v>1.1000000000000001E-3</v>
      </c>
      <c r="I68" s="24">
        <v>2E-3</v>
      </c>
      <c r="J68" s="25">
        <f t="shared" si="8"/>
        <v>0.99177943434448623</v>
      </c>
      <c r="K68" s="25">
        <f t="shared" si="9"/>
        <v>0.98509714330324982</v>
      </c>
      <c r="L68" s="29">
        <f t="shared" si="10"/>
        <v>3.8926490593641505E-3</v>
      </c>
      <c r="M68" s="29">
        <f t="shared" si="11"/>
        <v>2.685835523620006E-3</v>
      </c>
      <c r="N68" s="24">
        <v>1.8731937773883371E-3</v>
      </c>
      <c r="O68" s="24">
        <v>2.7263093568261365E-3</v>
      </c>
      <c r="P68" s="25">
        <f t="shared" si="30"/>
        <v>0.98788678528512208</v>
      </c>
      <c r="Q68" s="25">
        <f t="shared" si="31"/>
        <v>0.98241130777962982</v>
      </c>
      <c r="R68" s="29">
        <f t="shared" si="12"/>
        <v>1.3449432023593388E-2</v>
      </c>
      <c r="S68" s="29">
        <f t="shared" si="13"/>
        <v>2.5336573992837952E-3</v>
      </c>
      <c r="T68" s="31">
        <v>4.6971244144630424E-3</v>
      </c>
      <c r="U68" s="24">
        <v>3.6890987952749158E-3</v>
      </c>
      <c r="V68" s="25">
        <f t="shared" si="14"/>
        <v>0.97443735326152869</v>
      </c>
      <c r="W68" s="25">
        <f t="shared" si="15"/>
        <v>0.97987765038034602</v>
      </c>
      <c r="X68" s="29">
        <f t="shared" si="16"/>
        <v>2.8405901279926482E-3</v>
      </c>
      <c r="Y68" s="29">
        <f t="shared" si="17"/>
        <v>1.2266718912993246E-3</v>
      </c>
      <c r="Z68" s="31">
        <v>6.3827461467228265E-3</v>
      </c>
      <c r="AA68" s="25">
        <v>4.7841212828501128E-3</v>
      </c>
      <c r="AB68" s="25">
        <f t="shared" si="18"/>
        <v>0.97159676313353605</v>
      </c>
      <c r="AC68" s="25">
        <f t="shared" si="19"/>
        <v>0.9786509784890467</v>
      </c>
      <c r="AD68" s="29">
        <f t="shared" si="20"/>
        <v>3.3313390063399728E-3</v>
      </c>
      <c r="AE68" s="29">
        <f t="shared" si="21"/>
        <v>7.7399171696612701E-4</v>
      </c>
      <c r="AF68" s="31">
        <v>9.1716898998013933E-3</v>
      </c>
      <c r="AG68" s="25">
        <v>6.3714435099612504E-3</v>
      </c>
      <c r="AH68" s="25">
        <f t="shared" si="22"/>
        <v>0.96826542412719607</v>
      </c>
      <c r="AI68" s="25">
        <f t="shared" si="23"/>
        <v>0.97787698677208057</v>
      </c>
      <c r="AJ68" s="30">
        <f t="shared" si="24"/>
        <v>-8.9628345499094264E-3</v>
      </c>
      <c r="AK68" s="30">
        <f t="shared" si="25"/>
        <v>-6.2704397334537587E-3</v>
      </c>
      <c r="AL68" s="31">
        <v>9.1716898998013933E-3</v>
      </c>
      <c r="AM68" s="25">
        <v>6.3714435099612504E-3</v>
      </c>
      <c r="AN68" s="25">
        <f t="shared" si="2"/>
        <v>0.9772282586771055</v>
      </c>
      <c r="AO68" s="25">
        <f t="shared" si="3"/>
        <v>0.98414742650553433</v>
      </c>
      <c r="AP68" s="30">
        <f t="shared" si="26"/>
        <v>-4.8258498118310955E-3</v>
      </c>
      <c r="AQ68" s="30">
        <f t="shared" si="27"/>
        <v>-8.9013623001943376E-4</v>
      </c>
      <c r="AR68" s="31">
        <v>1.2E-2</v>
      </c>
      <c r="AS68" s="25">
        <v>0.01</v>
      </c>
      <c r="AT68" s="25">
        <f t="shared" si="28"/>
        <v>0.98205410848893659</v>
      </c>
      <c r="AU68" s="26">
        <f t="shared" si="29"/>
        <v>0.98503756273555376</v>
      </c>
    </row>
    <row r="69" spans="1:47" x14ac:dyDescent="0.3">
      <c r="A69" s="21">
        <v>64</v>
      </c>
      <c r="B69" s="24">
        <v>7.2627193601100225E-3</v>
      </c>
      <c r="C69" s="24">
        <v>7.6684040811574837E-3</v>
      </c>
      <c r="D69" s="83">
        <f t="shared" si="4"/>
        <v>0.93992200452984587</v>
      </c>
      <c r="E69" s="83">
        <f t="shared" si="5"/>
        <v>0.93666213957747169</v>
      </c>
      <c r="F69" s="29">
        <f t="shared" si="6"/>
        <v>-5.1857429814640366E-2</v>
      </c>
      <c r="G69" s="29">
        <f t="shared" si="7"/>
        <v>-4.8435003725778136E-2</v>
      </c>
      <c r="H69" s="24">
        <v>1.1000000000000001E-3</v>
      </c>
      <c r="I69" s="24">
        <v>2E-3</v>
      </c>
      <c r="J69" s="25">
        <f t="shared" si="8"/>
        <v>0.99177943434448623</v>
      </c>
      <c r="K69" s="25">
        <f t="shared" si="9"/>
        <v>0.98509714330324982</v>
      </c>
      <c r="L69" s="29">
        <f t="shared" si="10"/>
        <v>3.8926490593641505E-3</v>
      </c>
      <c r="M69" s="29">
        <f t="shared" si="11"/>
        <v>2.685835523620006E-3</v>
      </c>
      <c r="N69" s="24">
        <v>1.8731937773883371E-3</v>
      </c>
      <c r="O69" s="24">
        <v>2.7263093568261365E-3</v>
      </c>
      <c r="P69" s="25">
        <f t="shared" ref="P69:P100" si="32">(1-N69)^6.5</f>
        <v>0.98788678528512208</v>
      </c>
      <c r="Q69" s="25">
        <f t="shared" ref="Q69:Q100" si="33">(1-O69)^6.5</f>
        <v>0.98241130777962982</v>
      </c>
      <c r="R69" s="29">
        <f t="shared" si="12"/>
        <v>1.3449432023593388E-2</v>
      </c>
      <c r="S69" s="29">
        <f t="shared" si="13"/>
        <v>2.5336573992837952E-3</v>
      </c>
      <c r="T69" s="31">
        <v>4.6971244144630424E-3</v>
      </c>
      <c r="U69" s="24">
        <v>3.6890987952749158E-3</v>
      </c>
      <c r="V69" s="25">
        <f t="shared" si="14"/>
        <v>0.97443735326152869</v>
      </c>
      <c r="W69" s="25">
        <f t="shared" si="15"/>
        <v>0.97987765038034602</v>
      </c>
      <c r="X69" s="29">
        <f t="shared" si="16"/>
        <v>2.8405901279926482E-3</v>
      </c>
      <c r="Y69" s="29">
        <f t="shared" si="17"/>
        <v>1.2266718912993246E-3</v>
      </c>
      <c r="Z69" s="31">
        <v>6.3827461467228265E-3</v>
      </c>
      <c r="AA69" s="25">
        <v>4.7841212828501128E-3</v>
      </c>
      <c r="AB69" s="25">
        <f t="shared" si="18"/>
        <v>0.97159676313353605</v>
      </c>
      <c r="AC69" s="25">
        <f t="shared" si="19"/>
        <v>0.9786509784890467</v>
      </c>
      <c r="AD69" s="29">
        <f t="shared" si="20"/>
        <v>3.3313390063399728E-3</v>
      </c>
      <c r="AE69" s="29">
        <f t="shared" si="21"/>
        <v>7.7399171696612701E-4</v>
      </c>
      <c r="AF69" s="31">
        <v>9.1716898998013933E-3</v>
      </c>
      <c r="AG69" s="25">
        <v>6.3714435099612504E-3</v>
      </c>
      <c r="AH69" s="25">
        <f t="shared" si="22"/>
        <v>0.96826542412719607</v>
      </c>
      <c r="AI69" s="25">
        <f t="shared" si="23"/>
        <v>0.97787698677208057</v>
      </c>
      <c r="AJ69" s="30">
        <f t="shared" si="24"/>
        <v>-8.9628345499094264E-3</v>
      </c>
      <c r="AK69" s="30">
        <f t="shared" si="25"/>
        <v>-6.2704397334537587E-3</v>
      </c>
      <c r="AL69" s="31">
        <v>9.1716898998013933E-3</v>
      </c>
      <c r="AM69" s="25">
        <v>6.3714435099612504E-3</v>
      </c>
      <c r="AN69" s="25">
        <f t="shared" ref="AN69:AN123" si="34">(1-AL69)^2.5</f>
        <v>0.9772282586771055</v>
      </c>
      <c r="AO69" s="25">
        <f t="shared" ref="AO69:AO123" si="35">(1-AM69)^2.5</f>
        <v>0.98414742650553433</v>
      </c>
      <c r="AP69" s="30">
        <f t="shared" si="26"/>
        <v>-4.8258498118310955E-3</v>
      </c>
      <c r="AQ69" s="30">
        <f t="shared" si="27"/>
        <v>-8.9013623001943376E-4</v>
      </c>
      <c r="AR69" s="31">
        <v>1.2E-2</v>
      </c>
      <c r="AS69" s="25">
        <v>0.01</v>
      </c>
      <c r="AT69" s="25">
        <f t="shared" si="28"/>
        <v>0.98205410848893659</v>
      </c>
      <c r="AU69" s="26">
        <f t="shared" si="29"/>
        <v>0.98503756273555376</v>
      </c>
    </row>
    <row r="70" spans="1:47" x14ac:dyDescent="0.3">
      <c r="A70" s="21">
        <v>65</v>
      </c>
      <c r="B70" s="24">
        <v>7.7002703585447906E-3</v>
      </c>
      <c r="C70" s="24">
        <v>8.1540646410041204E-3</v>
      </c>
      <c r="D70" s="83">
        <f t="shared" ref="D70:D124" si="36">(1-B70)^8.5</f>
        <v>0.93640650234546452</v>
      </c>
      <c r="E70" s="83">
        <f t="shared" ref="E70:E124" si="37">(1-C70)^8.5</f>
        <v>0.93277275434169038</v>
      </c>
      <c r="F70" s="29">
        <f t="shared" ref="F70:F124" si="38">-J70+D70</f>
        <v>-5.5372931999021713E-2</v>
      </c>
      <c r="G70" s="29">
        <f t="shared" ref="G70:G124" si="39">-K70+E70</f>
        <v>-5.2324388961559443E-2</v>
      </c>
      <c r="H70" s="24">
        <v>1.1000000000000001E-3</v>
      </c>
      <c r="I70" s="24">
        <v>2E-3</v>
      </c>
      <c r="J70" s="25">
        <f t="shared" ref="J70:J124" si="40">(1-H70)^7.5</f>
        <v>0.99177943434448623</v>
      </c>
      <c r="K70" s="25">
        <f t="shared" ref="K70:K124" si="41">(1-I70)^7.5</f>
        <v>0.98509714330324982</v>
      </c>
      <c r="L70" s="29">
        <f t="shared" ref="L70:L124" si="42">-P70+J70</f>
        <v>3.8926490593641505E-3</v>
      </c>
      <c r="M70" s="29">
        <f t="shared" ref="M70:M124" si="43">-Q70+K70</f>
        <v>2.685835523620006E-3</v>
      </c>
      <c r="N70" s="24">
        <v>1.8731937773883371E-3</v>
      </c>
      <c r="O70" s="24">
        <v>2.7263093568261365E-3</v>
      </c>
      <c r="P70" s="25">
        <f t="shared" si="32"/>
        <v>0.98788678528512208</v>
      </c>
      <c r="Q70" s="25">
        <f t="shared" si="33"/>
        <v>0.98241130777962982</v>
      </c>
      <c r="R70" s="29">
        <f t="shared" ref="R70:R124" si="44">-V70+P70</f>
        <v>1.3449432023593388E-2</v>
      </c>
      <c r="S70" s="29">
        <f t="shared" ref="S70:S124" si="45">-W70+Q70</f>
        <v>2.5336573992837952E-3</v>
      </c>
      <c r="T70" s="31">
        <v>4.6971244144630424E-3</v>
      </c>
      <c r="U70" s="24">
        <v>3.6890987952749158E-3</v>
      </c>
      <c r="V70" s="25">
        <f t="shared" ref="V70:V124" si="46">(1-T70)^5.5</f>
        <v>0.97443735326152869</v>
      </c>
      <c r="W70" s="25">
        <f t="shared" ref="W70:W124" si="47">(1-U70)^5.5</f>
        <v>0.97987765038034602</v>
      </c>
      <c r="X70" s="29">
        <f t="shared" ref="X70:X124" si="48">-AB70+V70</f>
        <v>2.8405901279926482E-3</v>
      </c>
      <c r="Y70" s="29">
        <f t="shared" ref="Y70:Y124" si="49">-AC70+W70</f>
        <v>1.2266718912993246E-3</v>
      </c>
      <c r="Z70" s="31">
        <v>6.3827461467228265E-3</v>
      </c>
      <c r="AA70" s="25">
        <v>4.7841212828501128E-3</v>
      </c>
      <c r="AB70" s="25">
        <f t="shared" ref="AB70:AB124" si="50">(1-Z70)^4.5</f>
        <v>0.97159676313353605</v>
      </c>
      <c r="AC70" s="25">
        <f t="shared" ref="AC70:AC124" si="51">(1-AA70)^4.5</f>
        <v>0.9786509784890467</v>
      </c>
      <c r="AD70" s="29">
        <f t="shared" ref="AD70:AD124" si="52">-AH70+AB70</f>
        <v>3.3313390063399728E-3</v>
      </c>
      <c r="AE70" s="29">
        <f t="shared" ref="AE70:AE124" si="53">-AI70+AC70</f>
        <v>7.7399171696612701E-4</v>
      </c>
      <c r="AF70" s="31">
        <v>9.1716898998013933E-3</v>
      </c>
      <c r="AG70" s="25">
        <v>6.3714435099612504E-3</v>
      </c>
      <c r="AH70" s="25">
        <f t="shared" ref="AH70:AH124" si="54">(1-AF70)^3.5</f>
        <v>0.96826542412719607</v>
      </c>
      <c r="AI70" s="25">
        <f t="shared" ref="AI70:AI124" si="55">(1-AG70)^3.5</f>
        <v>0.97787698677208057</v>
      </c>
      <c r="AJ70" s="30">
        <f t="shared" ref="AJ70:AJ124" si="56">-AN70+AH70</f>
        <v>-8.9628345499094264E-3</v>
      </c>
      <c r="AK70" s="30">
        <f t="shared" ref="AK70:AK124" si="57">-AO70+AI70</f>
        <v>-6.2704397334537587E-3</v>
      </c>
      <c r="AL70" s="31">
        <v>9.1716898998013933E-3</v>
      </c>
      <c r="AM70" s="25">
        <v>6.3714435099612504E-3</v>
      </c>
      <c r="AN70" s="25">
        <f t="shared" si="34"/>
        <v>0.9772282586771055</v>
      </c>
      <c r="AO70" s="25">
        <f t="shared" si="35"/>
        <v>0.98414742650553433</v>
      </c>
      <c r="AP70" s="30">
        <f t="shared" ref="AP70:AP124" si="58">-AT70+AN70</f>
        <v>-4.8258498118310955E-3</v>
      </c>
      <c r="AQ70" s="30">
        <f t="shared" ref="AQ70:AQ124" si="59">-AU70+AO70</f>
        <v>-8.9013623001943376E-4</v>
      </c>
      <c r="AR70" s="31">
        <v>1.2E-2</v>
      </c>
      <c r="AS70" s="25">
        <v>0.01</v>
      </c>
      <c r="AT70" s="25">
        <f t="shared" ref="AT70:AT124" si="60">(1-AR70)^1.5</f>
        <v>0.98205410848893659</v>
      </c>
      <c r="AU70" s="26">
        <f t="shared" ref="AU70:AU124" si="61">(1-AS70)^1.5</f>
        <v>0.98503756273555376</v>
      </c>
    </row>
    <row r="71" spans="1:47" x14ac:dyDescent="0.3">
      <c r="A71" s="21">
        <v>66</v>
      </c>
      <c r="B71" s="24">
        <v>7.7002703585447906E-3</v>
      </c>
      <c r="C71" s="24">
        <v>8.1540646410041204E-3</v>
      </c>
      <c r="D71" s="83">
        <f t="shared" si="36"/>
        <v>0.93640650234546452</v>
      </c>
      <c r="E71" s="83">
        <f t="shared" si="37"/>
        <v>0.93277275434169038</v>
      </c>
      <c r="F71" s="29">
        <f t="shared" si="38"/>
        <v>-5.5372931999021713E-2</v>
      </c>
      <c r="G71" s="29">
        <f t="shared" si="39"/>
        <v>-5.2324388961559443E-2</v>
      </c>
      <c r="H71" s="24">
        <v>1.1000000000000001E-3</v>
      </c>
      <c r="I71" s="24">
        <v>2E-3</v>
      </c>
      <c r="J71" s="25">
        <f t="shared" si="40"/>
        <v>0.99177943434448623</v>
      </c>
      <c r="K71" s="25">
        <f t="shared" si="41"/>
        <v>0.98509714330324982</v>
      </c>
      <c r="L71" s="29">
        <f t="shared" si="42"/>
        <v>3.8926490593641505E-3</v>
      </c>
      <c r="M71" s="29">
        <f t="shared" si="43"/>
        <v>2.685835523620006E-3</v>
      </c>
      <c r="N71" s="24">
        <v>1.8731937773883371E-3</v>
      </c>
      <c r="O71" s="24">
        <v>2.7263093568261365E-3</v>
      </c>
      <c r="P71" s="25">
        <f t="shared" si="32"/>
        <v>0.98788678528512208</v>
      </c>
      <c r="Q71" s="25">
        <f t="shared" si="33"/>
        <v>0.98241130777962982</v>
      </c>
      <c r="R71" s="29">
        <f t="shared" si="44"/>
        <v>1.3449432023593388E-2</v>
      </c>
      <c r="S71" s="29">
        <f t="shared" si="45"/>
        <v>2.5336573992837952E-3</v>
      </c>
      <c r="T71" s="31">
        <v>4.6971244144630424E-3</v>
      </c>
      <c r="U71" s="24">
        <v>3.6890987952749158E-3</v>
      </c>
      <c r="V71" s="25">
        <f t="shared" si="46"/>
        <v>0.97443735326152869</v>
      </c>
      <c r="W71" s="25">
        <f t="shared" si="47"/>
        <v>0.97987765038034602</v>
      </c>
      <c r="X71" s="29">
        <f t="shared" si="48"/>
        <v>2.8405901279926482E-3</v>
      </c>
      <c r="Y71" s="29">
        <f t="shared" si="49"/>
        <v>1.2266718912993246E-3</v>
      </c>
      <c r="Z71" s="31">
        <v>6.3827461467228265E-3</v>
      </c>
      <c r="AA71" s="25">
        <v>4.7841212828501128E-3</v>
      </c>
      <c r="AB71" s="25">
        <f t="shared" si="50"/>
        <v>0.97159676313353605</v>
      </c>
      <c r="AC71" s="25">
        <f t="shared" si="51"/>
        <v>0.9786509784890467</v>
      </c>
      <c r="AD71" s="29">
        <f t="shared" si="52"/>
        <v>3.3313390063399728E-3</v>
      </c>
      <c r="AE71" s="29">
        <f t="shared" si="53"/>
        <v>7.7399171696612701E-4</v>
      </c>
      <c r="AF71" s="31">
        <v>9.1716898998013933E-3</v>
      </c>
      <c r="AG71" s="25">
        <v>6.3714435099612504E-3</v>
      </c>
      <c r="AH71" s="25">
        <f t="shared" si="54"/>
        <v>0.96826542412719607</v>
      </c>
      <c r="AI71" s="25">
        <f t="shared" si="55"/>
        <v>0.97787698677208057</v>
      </c>
      <c r="AJ71" s="30">
        <f t="shared" si="56"/>
        <v>-8.9628345499094264E-3</v>
      </c>
      <c r="AK71" s="30">
        <f t="shared" si="57"/>
        <v>-6.2704397334537587E-3</v>
      </c>
      <c r="AL71" s="31">
        <v>9.1716898998013933E-3</v>
      </c>
      <c r="AM71" s="25">
        <v>6.3714435099612504E-3</v>
      </c>
      <c r="AN71" s="25">
        <f t="shared" si="34"/>
        <v>0.9772282586771055</v>
      </c>
      <c r="AO71" s="25">
        <f t="shared" si="35"/>
        <v>0.98414742650553433</v>
      </c>
      <c r="AP71" s="30">
        <f t="shared" si="58"/>
        <v>-4.8258498118310955E-3</v>
      </c>
      <c r="AQ71" s="30">
        <f t="shared" si="59"/>
        <v>-8.9013623001943376E-4</v>
      </c>
      <c r="AR71" s="31">
        <v>1.2E-2</v>
      </c>
      <c r="AS71" s="25">
        <v>0.01</v>
      </c>
      <c r="AT71" s="25">
        <f t="shared" si="60"/>
        <v>0.98205410848893659</v>
      </c>
      <c r="AU71" s="26">
        <f t="shared" si="61"/>
        <v>0.98503756273555376</v>
      </c>
    </row>
    <row r="72" spans="1:47" x14ac:dyDescent="0.3">
      <c r="A72" s="21">
        <v>67</v>
      </c>
      <c r="B72" s="24">
        <v>7.7002703585447906E-3</v>
      </c>
      <c r="C72" s="24">
        <v>8.1540646410041204E-3</v>
      </c>
      <c r="D72" s="83">
        <f t="shared" si="36"/>
        <v>0.93640650234546452</v>
      </c>
      <c r="E72" s="83">
        <f t="shared" si="37"/>
        <v>0.93277275434169038</v>
      </c>
      <c r="F72" s="29">
        <f t="shared" si="38"/>
        <v>-5.5372931999021713E-2</v>
      </c>
      <c r="G72" s="29">
        <f t="shared" si="39"/>
        <v>-5.2324388961559443E-2</v>
      </c>
      <c r="H72" s="24">
        <v>1.1000000000000001E-3</v>
      </c>
      <c r="I72" s="24">
        <v>2E-3</v>
      </c>
      <c r="J72" s="25">
        <f t="shared" si="40"/>
        <v>0.99177943434448623</v>
      </c>
      <c r="K72" s="25">
        <f t="shared" si="41"/>
        <v>0.98509714330324982</v>
      </c>
      <c r="L72" s="29">
        <f t="shared" si="42"/>
        <v>3.8926490593641505E-3</v>
      </c>
      <c r="M72" s="29">
        <f t="shared" si="43"/>
        <v>2.685835523620006E-3</v>
      </c>
      <c r="N72" s="24">
        <v>1.8731937773883371E-3</v>
      </c>
      <c r="O72" s="24">
        <v>2.7263093568261365E-3</v>
      </c>
      <c r="P72" s="25">
        <f t="shared" si="32"/>
        <v>0.98788678528512208</v>
      </c>
      <c r="Q72" s="25">
        <f t="shared" si="33"/>
        <v>0.98241130777962982</v>
      </c>
      <c r="R72" s="29">
        <f t="shared" si="44"/>
        <v>1.3449432023593388E-2</v>
      </c>
      <c r="S72" s="29">
        <f t="shared" si="45"/>
        <v>2.5336573992837952E-3</v>
      </c>
      <c r="T72" s="31">
        <v>4.6971244144630424E-3</v>
      </c>
      <c r="U72" s="24">
        <v>3.6890987952749158E-3</v>
      </c>
      <c r="V72" s="25">
        <f t="shared" si="46"/>
        <v>0.97443735326152869</v>
      </c>
      <c r="W72" s="25">
        <f t="shared" si="47"/>
        <v>0.97987765038034602</v>
      </c>
      <c r="X72" s="29">
        <f t="shared" si="48"/>
        <v>2.8405901279926482E-3</v>
      </c>
      <c r="Y72" s="29">
        <f t="shared" si="49"/>
        <v>1.2266718912993246E-3</v>
      </c>
      <c r="Z72" s="31">
        <v>6.3827461467228265E-3</v>
      </c>
      <c r="AA72" s="25">
        <v>4.7841212828501128E-3</v>
      </c>
      <c r="AB72" s="25">
        <f t="shared" si="50"/>
        <v>0.97159676313353605</v>
      </c>
      <c r="AC72" s="25">
        <f t="shared" si="51"/>
        <v>0.9786509784890467</v>
      </c>
      <c r="AD72" s="29">
        <f t="shared" si="52"/>
        <v>3.3313390063399728E-3</v>
      </c>
      <c r="AE72" s="29">
        <f t="shared" si="53"/>
        <v>7.7399171696612701E-4</v>
      </c>
      <c r="AF72" s="31">
        <v>9.1716898998013933E-3</v>
      </c>
      <c r="AG72" s="25">
        <v>6.3714435099612504E-3</v>
      </c>
      <c r="AH72" s="25">
        <f t="shared" si="54"/>
        <v>0.96826542412719607</v>
      </c>
      <c r="AI72" s="25">
        <f t="shared" si="55"/>
        <v>0.97787698677208057</v>
      </c>
      <c r="AJ72" s="30">
        <f t="shared" si="56"/>
        <v>-8.9628345499094264E-3</v>
      </c>
      <c r="AK72" s="30">
        <f t="shared" si="57"/>
        <v>-6.2704397334537587E-3</v>
      </c>
      <c r="AL72" s="31">
        <v>9.1716898998013933E-3</v>
      </c>
      <c r="AM72" s="25">
        <v>6.3714435099612504E-3</v>
      </c>
      <c r="AN72" s="25">
        <f t="shared" si="34"/>
        <v>0.9772282586771055</v>
      </c>
      <c r="AO72" s="25">
        <f t="shared" si="35"/>
        <v>0.98414742650553433</v>
      </c>
      <c r="AP72" s="30">
        <f t="shared" si="58"/>
        <v>-4.8258498118310955E-3</v>
      </c>
      <c r="AQ72" s="30">
        <f t="shared" si="59"/>
        <v>-8.9013623001943376E-4</v>
      </c>
      <c r="AR72" s="31">
        <v>1.2E-2</v>
      </c>
      <c r="AS72" s="25">
        <v>0.01</v>
      </c>
      <c r="AT72" s="25">
        <f t="shared" si="60"/>
        <v>0.98205410848893659</v>
      </c>
      <c r="AU72" s="26">
        <f t="shared" si="61"/>
        <v>0.98503756273555376</v>
      </c>
    </row>
    <row r="73" spans="1:47" x14ac:dyDescent="0.3">
      <c r="A73" s="21">
        <v>68</v>
      </c>
      <c r="B73" s="24">
        <v>7.7002703585447906E-3</v>
      </c>
      <c r="C73" s="24">
        <v>8.1540646410041204E-3</v>
      </c>
      <c r="D73" s="83">
        <f t="shared" si="36"/>
        <v>0.93640650234546452</v>
      </c>
      <c r="E73" s="83">
        <f t="shared" si="37"/>
        <v>0.93277275434169038</v>
      </c>
      <c r="F73" s="29">
        <f t="shared" si="38"/>
        <v>-5.5372931999021713E-2</v>
      </c>
      <c r="G73" s="29">
        <f t="shared" si="39"/>
        <v>-5.2324388961559443E-2</v>
      </c>
      <c r="H73" s="24">
        <v>1.1000000000000001E-3</v>
      </c>
      <c r="I73" s="24">
        <v>2E-3</v>
      </c>
      <c r="J73" s="25">
        <f t="shared" si="40"/>
        <v>0.99177943434448623</v>
      </c>
      <c r="K73" s="25">
        <f t="shared" si="41"/>
        <v>0.98509714330324982</v>
      </c>
      <c r="L73" s="29">
        <f t="shared" si="42"/>
        <v>3.8926490593641505E-3</v>
      </c>
      <c r="M73" s="29">
        <f t="shared" si="43"/>
        <v>2.685835523620006E-3</v>
      </c>
      <c r="N73" s="24">
        <v>1.8731937773883371E-3</v>
      </c>
      <c r="O73" s="24">
        <v>2.7263093568261365E-3</v>
      </c>
      <c r="P73" s="25">
        <f t="shared" si="32"/>
        <v>0.98788678528512208</v>
      </c>
      <c r="Q73" s="25">
        <f t="shared" si="33"/>
        <v>0.98241130777962982</v>
      </c>
      <c r="R73" s="29">
        <f t="shared" si="44"/>
        <v>1.3449432023593388E-2</v>
      </c>
      <c r="S73" s="29">
        <f t="shared" si="45"/>
        <v>2.5336573992837952E-3</v>
      </c>
      <c r="T73" s="31">
        <v>4.6971244144630424E-3</v>
      </c>
      <c r="U73" s="24">
        <v>3.6890987952749158E-3</v>
      </c>
      <c r="V73" s="25">
        <f t="shared" si="46"/>
        <v>0.97443735326152869</v>
      </c>
      <c r="W73" s="25">
        <f t="shared" si="47"/>
        <v>0.97987765038034602</v>
      </c>
      <c r="X73" s="29">
        <f t="shared" si="48"/>
        <v>2.8405901279926482E-3</v>
      </c>
      <c r="Y73" s="29">
        <f t="shared" si="49"/>
        <v>1.2266718912993246E-3</v>
      </c>
      <c r="Z73" s="31">
        <v>6.3827461467228265E-3</v>
      </c>
      <c r="AA73" s="25">
        <v>4.7841212828501128E-3</v>
      </c>
      <c r="AB73" s="25">
        <f t="shared" si="50"/>
        <v>0.97159676313353605</v>
      </c>
      <c r="AC73" s="25">
        <f t="shared" si="51"/>
        <v>0.9786509784890467</v>
      </c>
      <c r="AD73" s="29">
        <f t="shared" si="52"/>
        <v>3.3313390063399728E-3</v>
      </c>
      <c r="AE73" s="29">
        <f t="shared" si="53"/>
        <v>7.7399171696612701E-4</v>
      </c>
      <c r="AF73" s="31">
        <v>9.1716898998013933E-3</v>
      </c>
      <c r="AG73" s="25">
        <v>6.3714435099612504E-3</v>
      </c>
      <c r="AH73" s="25">
        <f t="shared" si="54"/>
        <v>0.96826542412719607</v>
      </c>
      <c r="AI73" s="25">
        <f t="shared" si="55"/>
        <v>0.97787698677208057</v>
      </c>
      <c r="AJ73" s="30">
        <f t="shared" si="56"/>
        <v>-8.9628345499094264E-3</v>
      </c>
      <c r="AK73" s="30">
        <f t="shared" si="57"/>
        <v>-6.2704397334537587E-3</v>
      </c>
      <c r="AL73" s="31">
        <v>9.1716898998013933E-3</v>
      </c>
      <c r="AM73" s="25">
        <v>6.3714435099612504E-3</v>
      </c>
      <c r="AN73" s="25">
        <f t="shared" si="34"/>
        <v>0.9772282586771055</v>
      </c>
      <c r="AO73" s="25">
        <f t="shared" si="35"/>
        <v>0.98414742650553433</v>
      </c>
      <c r="AP73" s="30">
        <f t="shared" si="58"/>
        <v>-4.8258498118310955E-3</v>
      </c>
      <c r="AQ73" s="30">
        <f t="shared" si="59"/>
        <v>-8.9013623001943376E-4</v>
      </c>
      <c r="AR73" s="31">
        <v>1.2E-2</v>
      </c>
      <c r="AS73" s="25">
        <v>0.01</v>
      </c>
      <c r="AT73" s="25">
        <f t="shared" si="60"/>
        <v>0.98205410848893659</v>
      </c>
      <c r="AU73" s="26">
        <f t="shared" si="61"/>
        <v>0.98503756273555376</v>
      </c>
    </row>
    <row r="74" spans="1:47" x14ac:dyDescent="0.3">
      <c r="A74" s="21">
        <v>69</v>
      </c>
      <c r="B74" s="24">
        <v>7.7002703585447906E-3</v>
      </c>
      <c r="C74" s="24">
        <v>8.1540646410041204E-3</v>
      </c>
      <c r="D74" s="83">
        <f t="shared" si="36"/>
        <v>0.93640650234546452</v>
      </c>
      <c r="E74" s="83">
        <f t="shared" si="37"/>
        <v>0.93277275434169038</v>
      </c>
      <c r="F74" s="29">
        <f t="shared" si="38"/>
        <v>-5.5372931999021713E-2</v>
      </c>
      <c r="G74" s="29">
        <f t="shared" si="39"/>
        <v>-5.2324388961559443E-2</v>
      </c>
      <c r="H74" s="24">
        <v>1.1000000000000001E-3</v>
      </c>
      <c r="I74" s="24">
        <v>2E-3</v>
      </c>
      <c r="J74" s="25">
        <f t="shared" si="40"/>
        <v>0.99177943434448623</v>
      </c>
      <c r="K74" s="25">
        <f t="shared" si="41"/>
        <v>0.98509714330324982</v>
      </c>
      <c r="L74" s="29">
        <f t="shared" si="42"/>
        <v>3.8926490593641505E-3</v>
      </c>
      <c r="M74" s="29">
        <f t="shared" si="43"/>
        <v>2.685835523620006E-3</v>
      </c>
      <c r="N74" s="24">
        <v>1.8731937773883371E-3</v>
      </c>
      <c r="O74" s="24">
        <v>2.7263093568261365E-3</v>
      </c>
      <c r="P74" s="25">
        <f t="shared" si="32"/>
        <v>0.98788678528512208</v>
      </c>
      <c r="Q74" s="25">
        <f t="shared" si="33"/>
        <v>0.98241130777962982</v>
      </c>
      <c r="R74" s="29">
        <f t="shared" si="44"/>
        <v>1.3449432023593388E-2</v>
      </c>
      <c r="S74" s="29">
        <f t="shared" si="45"/>
        <v>2.5336573992837952E-3</v>
      </c>
      <c r="T74" s="31">
        <v>4.6971244144630424E-3</v>
      </c>
      <c r="U74" s="24">
        <v>3.6890987952749158E-3</v>
      </c>
      <c r="V74" s="25">
        <f t="shared" si="46"/>
        <v>0.97443735326152869</v>
      </c>
      <c r="W74" s="25">
        <f t="shared" si="47"/>
        <v>0.97987765038034602</v>
      </c>
      <c r="X74" s="29">
        <f t="shared" si="48"/>
        <v>2.8405901279926482E-3</v>
      </c>
      <c r="Y74" s="29">
        <f t="shared" si="49"/>
        <v>1.2266718912993246E-3</v>
      </c>
      <c r="Z74" s="31">
        <v>6.3827461467228265E-3</v>
      </c>
      <c r="AA74" s="25">
        <v>4.7841212828501128E-3</v>
      </c>
      <c r="AB74" s="25">
        <f t="shared" si="50"/>
        <v>0.97159676313353605</v>
      </c>
      <c r="AC74" s="25">
        <f t="shared" si="51"/>
        <v>0.9786509784890467</v>
      </c>
      <c r="AD74" s="29">
        <f t="shared" si="52"/>
        <v>3.3313390063399728E-3</v>
      </c>
      <c r="AE74" s="29">
        <f t="shared" si="53"/>
        <v>7.7399171696612701E-4</v>
      </c>
      <c r="AF74" s="31">
        <v>9.1716898998013933E-3</v>
      </c>
      <c r="AG74" s="25">
        <v>6.3714435099612504E-3</v>
      </c>
      <c r="AH74" s="25">
        <f t="shared" si="54"/>
        <v>0.96826542412719607</v>
      </c>
      <c r="AI74" s="25">
        <f t="shared" si="55"/>
        <v>0.97787698677208057</v>
      </c>
      <c r="AJ74" s="30">
        <f t="shared" si="56"/>
        <v>-8.9628345499094264E-3</v>
      </c>
      <c r="AK74" s="30">
        <f t="shared" si="57"/>
        <v>-6.2704397334537587E-3</v>
      </c>
      <c r="AL74" s="31">
        <v>9.1716898998013933E-3</v>
      </c>
      <c r="AM74" s="25">
        <v>6.3714435099612504E-3</v>
      </c>
      <c r="AN74" s="25">
        <f t="shared" si="34"/>
        <v>0.9772282586771055</v>
      </c>
      <c r="AO74" s="25">
        <f t="shared" si="35"/>
        <v>0.98414742650553433</v>
      </c>
      <c r="AP74" s="30">
        <f t="shared" si="58"/>
        <v>-4.8258498118310955E-3</v>
      </c>
      <c r="AQ74" s="30">
        <f t="shared" si="59"/>
        <v>-8.9013623001943376E-4</v>
      </c>
      <c r="AR74" s="31">
        <v>1.2E-2</v>
      </c>
      <c r="AS74" s="25">
        <v>0.01</v>
      </c>
      <c r="AT74" s="25">
        <f t="shared" si="60"/>
        <v>0.98205410848893659</v>
      </c>
      <c r="AU74" s="26">
        <f t="shared" si="61"/>
        <v>0.98503756273555376</v>
      </c>
    </row>
    <row r="75" spans="1:47" x14ac:dyDescent="0.3">
      <c r="A75" s="21">
        <v>70</v>
      </c>
      <c r="B75" s="24">
        <v>7.7002703585447906E-3</v>
      </c>
      <c r="C75" s="24">
        <v>8.1540646410041204E-3</v>
      </c>
      <c r="D75" s="83">
        <f t="shared" si="36"/>
        <v>0.93640650234546452</v>
      </c>
      <c r="E75" s="83">
        <f t="shared" si="37"/>
        <v>0.93277275434169038</v>
      </c>
      <c r="F75" s="29">
        <f t="shared" si="38"/>
        <v>-5.5372931999021713E-2</v>
      </c>
      <c r="G75" s="29">
        <f t="shared" si="39"/>
        <v>-5.2324388961559443E-2</v>
      </c>
      <c r="H75" s="24">
        <v>1.1000000000000001E-3</v>
      </c>
      <c r="I75" s="24">
        <v>2E-3</v>
      </c>
      <c r="J75" s="25">
        <f t="shared" si="40"/>
        <v>0.99177943434448623</v>
      </c>
      <c r="K75" s="25">
        <f t="shared" si="41"/>
        <v>0.98509714330324982</v>
      </c>
      <c r="L75" s="29">
        <f t="shared" si="42"/>
        <v>3.8926490593641505E-3</v>
      </c>
      <c r="M75" s="29">
        <f t="shared" si="43"/>
        <v>2.685835523620006E-3</v>
      </c>
      <c r="N75" s="24">
        <v>1.8731937773883371E-3</v>
      </c>
      <c r="O75" s="24">
        <v>2.7263093568261365E-3</v>
      </c>
      <c r="P75" s="25">
        <f t="shared" si="32"/>
        <v>0.98788678528512208</v>
      </c>
      <c r="Q75" s="25">
        <f t="shared" si="33"/>
        <v>0.98241130777962982</v>
      </c>
      <c r="R75" s="29">
        <f t="shared" si="44"/>
        <v>1.3449432023593388E-2</v>
      </c>
      <c r="S75" s="29">
        <f t="shared" si="45"/>
        <v>2.5336573992837952E-3</v>
      </c>
      <c r="T75" s="31">
        <v>4.6971244144630424E-3</v>
      </c>
      <c r="U75" s="24">
        <v>3.6890987952749158E-3</v>
      </c>
      <c r="V75" s="25">
        <f t="shared" si="46"/>
        <v>0.97443735326152869</v>
      </c>
      <c r="W75" s="25">
        <f t="shared" si="47"/>
        <v>0.97987765038034602</v>
      </c>
      <c r="X75" s="29">
        <f t="shared" si="48"/>
        <v>2.8405901279926482E-3</v>
      </c>
      <c r="Y75" s="29">
        <f t="shared" si="49"/>
        <v>1.2266718912993246E-3</v>
      </c>
      <c r="Z75" s="31">
        <v>6.3827461467228265E-3</v>
      </c>
      <c r="AA75" s="25">
        <v>4.7841212828501128E-3</v>
      </c>
      <c r="AB75" s="25">
        <f t="shared" si="50"/>
        <v>0.97159676313353605</v>
      </c>
      <c r="AC75" s="25">
        <f t="shared" si="51"/>
        <v>0.9786509784890467</v>
      </c>
      <c r="AD75" s="29">
        <f t="shared" si="52"/>
        <v>3.3313390063399728E-3</v>
      </c>
      <c r="AE75" s="29">
        <f t="shared" si="53"/>
        <v>7.7399171696612701E-4</v>
      </c>
      <c r="AF75" s="31">
        <v>9.1716898998013933E-3</v>
      </c>
      <c r="AG75" s="25">
        <v>6.3714435099612504E-3</v>
      </c>
      <c r="AH75" s="25">
        <f t="shared" si="54"/>
        <v>0.96826542412719607</v>
      </c>
      <c r="AI75" s="25">
        <f t="shared" si="55"/>
        <v>0.97787698677208057</v>
      </c>
      <c r="AJ75" s="30">
        <f t="shared" si="56"/>
        <v>-8.9628345499094264E-3</v>
      </c>
      <c r="AK75" s="30">
        <f t="shared" si="57"/>
        <v>-6.2704397334537587E-3</v>
      </c>
      <c r="AL75" s="31">
        <v>9.1716898998013933E-3</v>
      </c>
      <c r="AM75" s="25">
        <v>6.3714435099612504E-3</v>
      </c>
      <c r="AN75" s="25">
        <f t="shared" si="34"/>
        <v>0.9772282586771055</v>
      </c>
      <c r="AO75" s="25">
        <f t="shared" si="35"/>
        <v>0.98414742650553433</v>
      </c>
      <c r="AP75" s="30">
        <f t="shared" si="58"/>
        <v>-4.8258498118310955E-3</v>
      </c>
      <c r="AQ75" s="30">
        <f t="shared" si="59"/>
        <v>-8.9013623001943376E-4</v>
      </c>
      <c r="AR75" s="31">
        <v>1.2E-2</v>
      </c>
      <c r="AS75" s="25">
        <v>0.01</v>
      </c>
      <c r="AT75" s="25">
        <f t="shared" si="60"/>
        <v>0.98205410848893659</v>
      </c>
      <c r="AU75" s="26">
        <f t="shared" si="61"/>
        <v>0.98503756273555376</v>
      </c>
    </row>
    <row r="76" spans="1:47" x14ac:dyDescent="0.3">
      <c r="A76" s="21">
        <v>71</v>
      </c>
      <c r="B76" s="24">
        <v>7.7002703585447906E-3</v>
      </c>
      <c r="C76" s="24">
        <v>8.1540646410041204E-3</v>
      </c>
      <c r="D76" s="83">
        <f t="shared" si="36"/>
        <v>0.93640650234546452</v>
      </c>
      <c r="E76" s="83">
        <f t="shared" si="37"/>
        <v>0.93277275434169038</v>
      </c>
      <c r="F76" s="29">
        <f t="shared" si="38"/>
        <v>-5.5372931999021713E-2</v>
      </c>
      <c r="G76" s="29">
        <f t="shared" si="39"/>
        <v>-5.2324388961559443E-2</v>
      </c>
      <c r="H76" s="24">
        <v>1.1000000000000001E-3</v>
      </c>
      <c r="I76" s="24">
        <v>2E-3</v>
      </c>
      <c r="J76" s="25">
        <f t="shared" si="40"/>
        <v>0.99177943434448623</v>
      </c>
      <c r="K76" s="25">
        <f t="shared" si="41"/>
        <v>0.98509714330324982</v>
      </c>
      <c r="L76" s="29">
        <f t="shared" si="42"/>
        <v>3.8926490593641505E-3</v>
      </c>
      <c r="M76" s="29">
        <f t="shared" si="43"/>
        <v>2.685835523620006E-3</v>
      </c>
      <c r="N76" s="24">
        <v>1.8731937773883371E-3</v>
      </c>
      <c r="O76" s="24">
        <v>2.7263093568261365E-3</v>
      </c>
      <c r="P76" s="25">
        <f t="shared" si="32"/>
        <v>0.98788678528512208</v>
      </c>
      <c r="Q76" s="25">
        <f t="shared" si="33"/>
        <v>0.98241130777962982</v>
      </c>
      <c r="R76" s="29">
        <f t="shared" si="44"/>
        <v>1.3449432023593388E-2</v>
      </c>
      <c r="S76" s="29">
        <f t="shared" si="45"/>
        <v>2.5336573992837952E-3</v>
      </c>
      <c r="T76" s="31">
        <v>4.6971244144630424E-3</v>
      </c>
      <c r="U76" s="24">
        <v>3.6890987952749158E-3</v>
      </c>
      <c r="V76" s="25">
        <f t="shared" si="46"/>
        <v>0.97443735326152869</v>
      </c>
      <c r="W76" s="25">
        <f t="shared" si="47"/>
        <v>0.97987765038034602</v>
      </c>
      <c r="X76" s="29">
        <f t="shared" si="48"/>
        <v>2.8405901279926482E-3</v>
      </c>
      <c r="Y76" s="29">
        <f t="shared" si="49"/>
        <v>1.2266718912993246E-3</v>
      </c>
      <c r="Z76" s="31">
        <v>6.3827461467228265E-3</v>
      </c>
      <c r="AA76" s="25">
        <v>4.7841212828501128E-3</v>
      </c>
      <c r="AB76" s="25">
        <f t="shared" si="50"/>
        <v>0.97159676313353605</v>
      </c>
      <c r="AC76" s="25">
        <f t="shared" si="51"/>
        <v>0.9786509784890467</v>
      </c>
      <c r="AD76" s="29">
        <f t="shared" si="52"/>
        <v>3.3313390063399728E-3</v>
      </c>
      <c r="AE76" s="29">
        <f t="shared" si="53"/>
        <v>7.7399171696612701E-4</v>
      </c>
      <c r="AF76" s="31">
        <v>9.1716898998013933E-3</v>
      </c>
      <c r="AG76" s="25">
        <v>6.3714435099612504E-3</v>
      </c>
      <c r="AH76" s="25">
        <f t="shared" si="54"/>
        <v>0.96826542412719607</v>
      </c>
      <c r="AI76" s="25">
        <f t="shared" si="55"/>
        <v>0.97787698677208057</v>
      </c>
      <c r="AJ76" s="30">
        <f t="shared" si="56"/>
        <v>-8.9628345499094264E-3</v>
      </c>
      <c r="AK76" s="30">
        <f t="shared" si="57"/>
        <v>-6.2704397334537587E-3</v>
      </c>
      <c r="AL76" s="31">
        <v>9.1716898998013933E-3</v>
      </c>
      <c r="AM76" s="25">
        <v>6.3714435099612504E-3</v>
      </c>
      <c r="AN76" s="25">
        <f t="shared" si="34"/>
        <v>0.9772282586771055</v>
      </c>
      <c r="AO76" s="25">
        <f t="shared" si="35"/>
        <v>0.98414742650553433</v>
      </c>
      <c r="AP76" s="30">
        <f t="shared" si="58"/>
        <v>-4.8258498118310955E-3</v>
      </c>
      <c r="AQ76" s="30">
        <f t="shared" si="59"/>
        <v>-8.9013623001943376E-4</v>
      </c>
      <c r="AR76" s="31">
        <v>1.2E-2</v>
      </c>
      <c r="AS76" s="25">
        <v>0.01</v>
      </c>
      <c r="AT76" s="25">
        <f t="shared" si="60"/>
        <v>0.98205410848893659</v>
      </c>
      <c r="AU76" s="26">
        <f t="shared" si="61"/>
        <v>0.98503756273555376</v>
      </c>
    </row>
    <row r="77" spans="1:47" x14ac:dyDescent="0.3">
      <c r="A77" s="21">
        <v>72</v>
      </c>
      <c r="B77" s="24">
        <v>7.7002703585447906E-3</v>
      </c>
      <c r="C77" s="24">
        <v>8.1540646410041204E-3</v>
      </c>
      <c r="D77" s="83">
        <f t="shared" si="36"/>
        <v>0.93640650234546452</v>
      </c>
      <c r="E77" s="83">
        <f t="shared" si="37"/>
        <v>0.93277275434169038</v>
      </c>
      <c r="F77" s="29">
        <f t="shared" si="38"/>
        <v>-5.5372931999021713E-2</v>
      </c>
      <c r="G77" s="29">
        <f t="shared" si="39"/>
        <v>-5.2324388961559443E-2</v>
      </c>
      <c r="H77" s="24">
        <v>1.1000000000000001E-3</v>
      </c>
      <c r="I77" s="24">
        <v>2E-3</v>
      </c>
      <c r="J77" s="25">
        <f t="shared" si="40"/>
        <v>0.99177943434448623</v>
      </c>
      <c r="K77" s="25">
        <f t="shared" si="41"/>
        <v>0.98509714330324982</v>
      </c>
      <c r="L77" s="29">
        <f t="shared" si="42"/>
        <v>3.8926490593641505E-3</v>
      </c>
      <c r="M77" s="29">
        <f t="shared" si="43"/>
        <v>2.685835523620006E-3</v>
      </c>
      <c r="N77" s="24">
        <v>1.8731937773883371E-3</v>
      </c>
      <c r="O77" s="24">
        <v>2.7263093568261365E-3</v>
      </c>
      <c r="P77" s="25">
        <f t="shared" si="32"/>
        <v>0.98788678528512208</v>
      </c>
      <c r="Q77" s="25">
        <f t="shared" si="33"/>
        <v>0.98241130777962982</v>
      </c>
      <c r="R77" s="29">
        <f t="shared" si="44"/>
        <v>1.3449432023593388E-2</v>
      </c>
      <c r="S77" s="29">
        <f t="shared" si="45"/>
        <v>2.5336573992837952E-3</v>
      </c>
      <c r="T77" s="31">
        <v>4.6971244144630424E-3</v>
      </c>
      <c r="U77" s="24">
        <v>3.6890987952749158E-3</v>
      </c>
      <c r="V77" s="25">
        <f t="shared" si="46"/>
        <v>0.97443735326152869</v>
      </c>
      <c r="W77" s="25">
        <f t="shared" si="47"/>
        <v>0.97987765038034602</v>
      </c>
      <c r="X77" s="29">
        <f t="shared" si="48"/>
        <v>2.8405901279926482E-3</v>
      </c>
      <c r="Y77" s="29">
        <f t="shared" si="49"/>
        <v>1.2266718912993246E-3</v>
      </c>
      <c r="Z77" s="31">
        <v>6.3827461467228265E-3</v>
      </c>
      <c r="AA77" s="25">
        <v>4.7841212828501128E-3</v>
      </c>
      <c r="AB77" s="25">
        <f t="shared" si="50"/>
        <v>0.97159676313353605</v>
      </c>
      <c r="AC77" s="25">
        <f t="shared" si="51"/>
        <v>0.9786509784890467</v>
      </c>
      <c r="AD77" s="29">
        <f t="shared" si="52"/>
        <v>3.3313390063399728E-3</v>
      </c>
      <c r="AE77" s="29">
        <f t="shared" si="53"/>
        <v>7.7399171696612701E-4</v>
      </c>
      <c r="AF77" s="31">
        <v>9.1716898998013933E-3</v>
      </c>
      <c r="AG77" s="25">
        <v>6.3714435099612504E-3</v>
      </c>
      <c r="AH77" s="25">
        <f t="shared" si="54"/>
        <v>0.96826542412719607</v>
      </c>
      <c r="AI77" s="25">
        <f t="shared" si="55"/>
        <v>0.97787698677208057</v>
      </c>
      <c r="AJ77" s="30">
        <f t="shared" si="56"/>
        <v>-8.9628345499094264E-3</v>
      </c>
      <c r="AK77" s="30">
        <f t="shared" si="57"/>
        <v>-6.2704397334537587E-3</v>
      </c>
      <c r="AL77" s="31">
        <v>9.1716898998013933E-3</v>
      </c>
      <c r="AM77" s="25">
        <v>6.3714435099612504E-3</v>
      </c>
      <c r="AN77" s="25">
        <f t="shared" si="34"/>
        <v>0.9772282586771055</v>
      </c>
      <c r="AO77" s="25">
        <f t="shared" si="35"/>
        <v>0.98414742650553433</v>
      </c>
      <c r="AP77" s="30">
        <f t="shared" si="58"/>
        <v>-4.8258498118310955E-3</v>
      </c>
      <c r="AQ77" s="30">
        <f t="shared" si="59"/>
        <v>-8.9013623001943376E-4</v>
      </c>
      <c r="AR77" s="31">
        <v>1.2E-2</v>
      </c>
      <c r="AS77" s="25">
        <v>0.01</v>
      </c>
      <c r="AT77" s="25">
        <f t="shared" si="60"/>
        <v>0.98205410848893659</v>
      </c>
      <c r="AU77" s="26">
        <f t="shared" si="61"/>
        <v>0.98503756273555376</v>
      </c>
    </row>
    <row r="78" spans="1:47" x14ac:dyDescent="0.3">
      <c r="A78" s="21">
        <v>73</v>
      </c>
      <c r="B78" s="24">
        <v>7.7002703585447906E-3</v>
      </c>
      <c r="C78" s="24">
        <v>8.1540646410041204E-3</v>
      </c>
      <c r="D78" s="83">
        <f t="shared" si="36"/>
        <v>0.93640650234546452</v>
      </c>
      <c r="E78" s="83">
        <f t="shared" si="37"/>
        <v>0.93277275434169038</v>
      </c>
      <c r="F78" s="29">
        <f t="shared" si="38"/>
        <v>-5.5372931999021713E-2</v>
      </c>
      <c r="G78" s="29">
        <f t="shared" si="39"/>
        <v>-5.2324388961559443E-2</v>
      </c>
      <c r="H78" s="24">
        <v>1.1000000000000001E-3</v>
      </c>
      <c r="I78" s="24">
        <v>2E-3</v>
      </c>
      <c r="J78" s="25">
        <f t="shared" si="40"/>
        <v>0.99177943434448623</v>
      </c>
      <c r="K78" s="25">
        <f t="shared" si="41"/>
        <v>0.98509714330324982</v>
      </c>
      <c r="L78" s="29">
        <f t="shared" si="42"/>
        <v>3.8926490593641505E-3</v>
      </c>
      <c r="M78" s="29">
        <f t="shared" si="43"/>
        <v>2.685835523620006E-3</v>
      </c>
      <c r="N78" s="24">
        <v>1.8731937773883371E-3</v>
      </c>
      <c r="O78" s="24">
        <v>2.7263093568261365E-3</v>
      </c>
      <c r="P78" s="25">
        <f t="shared" si="32"/>
        <v>0.98788678528512208</v>
      </c>
      <c r="Q78" s="25">
        <f t="shared" si="33"/>
        <v>0.98241130777962982</v>
      </c>
      <c r="R78" s="29">
        <f t="shared" si="44"/>
        <v>1.3449432023593388E-2</v>
      </c>
      <c r="S78" s="29">
        <f t="shared" si="45"/>
        <v>2.5336573992837952E-3</v>
      </c>
      <c r="T78" s="31">
        <v>4.6971244144630424E-3</v>
      </c>
      <c r="U78" s="24">
        <v>3.6890987952749158E-3</v>
      </c>
      <c r="V78" s="25">
        <f t="shared" si="46"/>
        <v>0.97443735326152869</v>
      </c>
      <c r="W78" s="25">
        <f t="shared" si="47"/>
        <v>0.97987765038034602</v>
      </c>
      <c r="X78" s="29">
        <f t="shared" si="48"/>
        <v>2.8405901279926482E-3</v>
      </c>
      <c r="Y78" s="29">
        <f t="shared" si="49"/>
        <v>1.2266718912993246E-3</v>
      </c>
      <c r="Z78" s="31">
        <v>6.3827461467228265E-3</v>
      </c>
      <c r="AA78" s="25">
        <v>4.7841212828501128E-3</v>
      </c>
      <c r="AB78" s="25">
        <f t="shared" si="50"/>
        <v>0.97159676313353605</v>
      </c>
      <c r="AC78" s="25">
        <f t="shared" si="51"/>
        <v>0.9786509784890467</v>
      </c>
      <c r="AD78" s="29">
        <f t="shared" si="52"/>
        <v>3.3313390063399728E-3</v>
      </c>
      <c r="AE78" s="29">
        <f t="shared" si="53"/>
        <v>7.7399171696612701E-4</v>
      </c>
      <c r="AF78" s="31">
        <v>9.1716898998013933E-3</v>
      </c>
      <c r="AG78" s="25">
        <v>6.3714435099612504E-3</v>
      </c>
      <c r="AH78" s="25">
        <f t="shared" si="54"/>
        <v>0.96826542412719607</v>
      </c>
      <c r="AI78" s="25">
        <f t="shared" si="55"/>
        <v>0.97787698677208057</v>
      </c>
      <c r="AJ78" s="30">
        <f t="shared" si="56"/>
        <v>-8.9628345499094264E-3</v>
      </c>
      <c r="AK78" s="30">
        <f t="shared" si="57"/>
        <v>-6.2704397334537587E-3</v>
      </c>
      <c r="AL78" s="31">
        <v>9.1716898998013933E-3</v>
      </c>
      <c r="AM78" s="25">
        <v>6.3714435099612504E-3</v>
      </c>
      <c r="AN78" s="25">
        <f t="shared" si="34"/>
        <v>0.9772282586771055</v>
      </c>
      <c r="AO78" s="25">
        <f t="shared" si="35"/>
        <v>0.98414742650553433</v>
      </c>
      <c r="AP78" s="30">
        <f t="shared" si="58"/>
        <v>-4.8258498118310955E-3</v>
      </c>
      <c r="AQ78" s="30">
        <f t="shared" si="59"/>
        <v>-8.9013623001943376E-4</v>
      </c>
      <c r="AR78" s="31">
        <v>1.2E-2</v>
      </c>
      <c r="AS78" s="25">
        <v>0.01</v>
      </c>
      <c r="AT78" s="25">
        <f t="shared" si="60"/>
        <v>0.98205410848893659</v>
      </c>
      <c r="AU78" s="26">
        <f t="shared" si="61"/>
        <v>0.98503756273555376</v>
      </c>
    </row>
    <row r="79" spans="1:47" x14ac:dyDescent="0.3">
      <c r="A79" s="21">
        <v>74</v>
      </c>
      <c r="B79" s="24">
        <v>7.7002703585447906E-3</v>
      </c>
      <c r="C79" s="24">
        <v>8.1540646410041204E-3</v>
      </c>
      <c r="D79" s="83">
        <f t="shared" si="36"/>
        <v>0.93640650234546452</v>
      </c>
      <c r="E79" s="83">
        <f t="shared" si="37"/>
        <v>0.93277275434169038</v>
      </c>
      <c r="F79" s="29">
        <f t="shared" si="38"/>
        <v>-5.5372931999021713E-2</v>
      </c>
      <c r="G79" s="29">
        <f t="shared" si="39"/>
        <v>-5.2324388961559443E-2</v>
      </c>
      <c r="H79" s="24">
        <v>1.1000000000000001E-3</v>
      </c>
      <c r="I79" s="24">
        <v>2E-3</v>
      </c>
      <c r="J79" s="25">
        <f t="shared" si="40"/>
        <v>0.99177943434448623</v>
      </c>
      <c r="K79" s="25">
        <f t="shared" si="41"/>
        <v>0.98509714330324982</v>
      </c>
      <c r="L79" s="29">
        <f t="shared" si="42"/>
        <v>3.8926490593641505E-3</v>
      </c>
      <c r="M79" s="29">
        <f t="shared" si="43"/>
        <v>2.685835523620006E-3</v>
      </c>
      <c r="N79" s="24">
        <v>1.8731937773883371E-3</v>
      </c>
      <c r="O79" s="24">
        <v>2.7263093568261365E-3</v>
      </c>
      <c r="P79" s="25">
        <f t="shared" si="32"/>
        <v>0.98788678528512208</v>
      </c>
      <c r="Q79" s="25">
        <f t="shared" si="33"/>
        <v>0.98241130777962982</v>
      </c>
      <c r="R79" s="29">
        <f t="shared" si="44"/>
        <v>1.3449432023593388E-2</v>
      </c>
      <c r="S79" s="29">
        <f t="shared" si="45"/>
        <v>2.5336573992837952E-3</v>
      </c>
      <c r="T79" s="31">
        <v>4.6971244144630424E-3</v>
      </c>
      <c r="U79" s="24">
        <v>3.6890987952749158E-3</v>
      </c>
      <c r="V79" s="25">
        <f t="shared" si="46"/>
        <v>0.97443735326152869</v>
      </c>
      <c r="W79" s="25">
        <f t="shared" si="47"/>
        <v>0.97987765038034602</v>
      </c>
      <c r="X79" s="29">
        <f t="shared" si="48"/>
        <v>2.8405901279926482E-3</v>
      </c>
      <c r="Y79" s="29">
        <f t="shared" si="49"/>
        <v>1.2266718912993246E-3</v>
      </c>
      <c r="Z79" s="31">
        <v>6.3827461467228265E-3</v>
      </c>
      <c r="AA79" s="25">
        <v>4.7841212828501128E-3</v>
      </c>
      <c r="AB79" s="25">
        <f t="shared" si="50"/>
        <v>0.97159676313353605</v>
      </c>
      <c r="AC79" s="25">
        <f t="shared" si="51"/>
        <v>0.9786509784890467</v>
      </c>
      <c r="AD79" s="29">
        <f t="shared" si="52"/>
        <v>3.3313390063399728E-3</v>
      </c>
      <c r="AE79" s="29">
        <f t="shared" si="53"/>
        <v>7.7399171696612701E-4</v>
      </c>
      <c r="AF79" s="31">
        <v>9.1716898998013933E-3</v>
      </c>
      <c r="AG79" s="25">
        <v>6.3714435099612504E-3</v>
      </c>
      <c r="AH79" s="25">
        <f t="shared" si="54"/>
        <v>0.96826542412719607</v>
      </c>
      <c r="AI79" s="25">
        <f t="shared" si="55"/>
        <v>0.97787698677208057</v>
      </c>
      <c r="AJ79" s="30">
        <f t="shared" si="56"/>
        <v>-8.9628345499094264E-3</v>
      </c>
      <c r="AK79" s="30">
        <f t="shared" si="57"/>
        <v>-6.2704397334537587E-3</v>
      </c>
      <c r="AL79" s="31">
        <v>9.1716898998013933E-3</v>
      </c>
      <c r="AM79" s="25">
        <v>6.3714435099612504E-3</v>
      </c>
      <c r="AN79" s="25">
        <f t="shared" si="34"/>
        <v>0.9772282586771055</v>
      </c>
      <c r="AO79" s="25">
        <f t="shared" si="35"/>
        <v>0.98414742650553433</v>
      </c>
      <c r="AP79" s="30">
        <f t="shared" si="58"/>
        <v>-4.8258498118310955E-3</v>
      </c>
      <c r="AQ79" s="30">
        <f t="shared" si="59"/>
        <v>-8.9013623001943376E-4</v>
      </c>
      <c r="AR79" s="31">
        <v>1.2E-2</v>
      </c>
      <c r="AS79" s="25">
        <v>0.01</v>
      </c>
      <c r="AT79" s="25">
        <f t="shared" si="60"/>
        <v>0.98205410848893659</v>
      </c>
      <c r="AU79" s="26">
        <f t="shared" si="61"/>
        <v>0.98503756273555376</v>
      </c>
    </row>
    <row r="80" spans="1:47" x14ac:dyDescent="0.3">
      <c r="A80" s="21">
        <v>75</v>
      </c>
      <c r="B80" s="24">
        <v>7.7002703585447906E-3</v>
      </c>
      <c r="C80" s="24">
        <v>8.1540646410041204E-3</v>
      </c>
      <c r="D80" s="83">
        <f t="shared" si="36"/>
        <v>0.93640650234546452</v>
      </c>
      <c r="E80" s="83">
        <f t="shared" si="37"/>
        <v>0.93277275434169038</v>
      </c>
      <c r="F80" s="29">
        <f t="shared" si="38"/>
        <v>-5.5372931999021713E-2</v>
      </c>
      <c r="G80" s="29">
        <f t="shared" si="39"/>
        <v>-5.2324388961559443E-2</v>
      </c>
      <c r="H80" s="24">
        <v>1.1000000000000001E-3</v>
      </c>
      <c r="I80" s="24">
        <v>2E-3</v>
      </c>
      <c r="J80" s="25">
        <f t="shared" si="40"/>
        <v>0.99177943434448623</v>
      </c>
      <c r="K80" s="25">
        <f t="shared" si="41"/>
        <v>0.98509714330324982</v>
      </c>
      <c r="L80" s="29">
        <f t="shared" si="42"/>
        <v>3.8926490593641505E-3</v>
      </c>
      <c r="M80" s="29">
        <f t="shared" si="43"/>
        <v>2.685835523620006E-3</v>
      </c>
      <c r="N80" s="24">
        <v>1.8731937773883371E-3</v>
      </c>
      <c r="O80" s="24">
        <v>2.7263093568261365E-3</v>
      </c>
      <c r="P80" s="25">
        <f t="shared" si="32"/>
        <v>0.98788678528512208</v>
      </c>
      <c r="Q80" s="25">
        <f t="shared" si="33"/>
        <v>0.98241130777962982</v>
      </c>
      <c r="R80" s="29">
        <f t="shared" si="44"/>
        <v>1.3449432023593388E-2</v>
      </c>
      <c r="S80" s="29">
        <f t="shared" si="45"/>
        <v>2.5336573992837952E-3</v>
      </c>
      <c r="T80" s="31">
        <v>4.6971244144630424E-3</v>
      </c>
      <c r="U80" s="24">
        <v>3.6890987952749158E-3</v>
      </c>
      <c r="V80" s="25">
        <f t="shared" si="46"/>
        <v>0.97443735326152869</v>
      </c>
      <c r="W80" s="25">
        <f t="shared" si="47"/>
        <v>0.97987765038034602</v>
      </c>
      <c r="X80" s="29">
        <f t="shared" si="48"/>
        <v>2.8405901279926482E-3</v>
      </c>
      <c r="Y80" s="29">
        <f t="shared" si="49"/>
        <v>1.2266718912993246E-3</v>
      </c>
      <c r="Z80" s="31">
        <v>6.3827461467228265E-3</v>
      </c>
      <c r="AA80" s="25">
        <v>4.7841212828501128E-3</v>
      </c>
      <c r="AB80" s="25">
        <f t="shared" si="50"/>
        <v>0.97159676313353605</v>
      </c>
      <c r="AC80" s="25">
        <f t="shared" si="51"/>
        <v>0.9786509784890467</v>
      </c>
      <c r="AD80" s="29">
        <f t="shared" si="52"/>
        <v>3.3313390063399728E-3</v>
      </c>
      <c r="AE80" s="29">
        <f t="shared" si="53"/>
        <v>7.7399171696612701E-4</v>
      </c>
      <c r="AF80" s="31">
        <v>9.1716898998013933E-3</v>
      </c>
      <c r="AG80" s="25">
        <v>6.3714435099612504E-3</v>
      </c>
      <c r="AH80" s="25">
        <f t="shared" si="54"/>
        <v>0.96826542412719607</v>
      </c>
      <c r="AI80" s="25">
        <f t="shared" si="55"/>
        <v>0.97787698677208057</v>
      </c>
      <c r="AJ80" s="30">
        <f t="shared" si="56"/>
        <v>-8.9628345499094264E-3</v>
      </c>
      <c r="AK80" s="30">
        <f t="shared" si="57"/>
        <v>-6.2704397334537587E-3</v>
      </c>
      <c r="AL80" s="31">
        <v>9.1716898998013933E-3</v>
      </c>
      <c r="AM80" s="25">
        <v>6.3714435099612504E-3</v>
      </c>
      <c r="AN80" s="25">
        <f t="shared" si="34"/>
        <v>0.9772282586771055</v>
      </c>
      <c r="AO80" s="25">
        <f t="shared" si="35"/>
        <v>0.98414742650553433</v>
      </c>
      <c r="AP80" s="30">
        <f t="shared" si="58"/>
        <v>-4.8258498118310955E-3</v>
      </c>
      <c r="AQ80" s="30">
        <f t="shared" si="59"/>
        <v>-8.9013623001943376E-4</v>
      </c>
      <c r="AR80" s="31">
        <v>1.2E-2</v>
      </c>
      <c r="AS80" s="25">
        <v>0.01</v>
      </c>
      <c r="AT80" s="25">
        <f t="shared" si="60"/>
        <v>0.98205410848893659</v>
      </c>
      <c r="AU80" s="26">
        <f t="shared" si="61"/>
        <v>0.98503756273555376</v>
      </c>
    </row>
    <row r="81" spans="1:47" x14ac:dyDescent="0.3">
      <c r="A81" s="21">
        <v>76</v>
      </c>
      <c r="B81" s="24">
        <v>7.7002703585447906E-3</v>
      </c>
      <c r="C81" s="24">
        <v>8.1540646410041204E-3</v>
      </c>
      <c r="D81" s="83">
        <f t="shared" si="36"/>
        <v>0.93640650234546452</v>
      </c>
      <c r="E81" s="83">
        <f t="shared" si="37"/>
        <v>0.93277275434169038</v>
      </c>
      <c r="F81" s="29">
        <f t="shared" si="38"/>
        <v>-5.5372931999021713E-2</v>
      </c>
      <c r="G81" s="29">
        <f t="shared" si="39"/>
        <v>-5.2324388961559443E-2</v>
      </c>
      <c r="H81" s="24">
        <v>1.1000000000000001E-3</v>
      </c>
      <c r="I81" s="24">
        <v>2E-3</v>
      </c>
      <c r="J81" s="25">
        <f t="shared" si="40"/>
        <v>0.99177943434448623</v>
      </c>
      <c r="K81" s="25">
        <f t="shared" si="41"/>
        <v>0.98509714330324982</v>
      </c>
      <c r="L81" s="29">
        <f t="shared" si="42"/>
        <v>3.8926490593641505E-3</v>
      </c>
      <c r="M81" s="29">
        <f t="shared" si="43"/>
        <v>2.685835523620006E-3</v>
      </c>
      <c r="N81" s="24">
        <v>1.8731937773883371E-3</v>
      </c>
      <c r="O81" s="24">
        <v>2.7263093568261365E-3</v>
      </c>
      <c r="P81" s="25">
        <f t="shared" si="32"/>
        <v>0.98788678528512208</v>
      </c>
      <c r="Q81" s="25">
        <f t="shared" si="33"/>
        <v>0.98241130777962982</v>
      </c>
      <c r="R81" s="29">
        <f t="shared" si="44"/>
        <v>1.3449432023593388E-2</v>
      </c>
      <c r="S81" s="29">
        <f t="shared" si="45"/>
        <v>2.5336573992837952E-3</v>
      </c>
      <c r="T81" s="31">
        <v>4.6971244144630424E-3</v>
      </c>
      <c r="U81" s="24">
        <v>3.6890987952749158E-3</v>
      </c>
      <c r="V81" s="25">
        <f t="shared" si="46"/>
        <v>0.97443735326152869</v>
      </c>
      <c r="W81" s="25">
        <f t="shared" si="47"/>
        <v>0.97987765038034602</v>
      </c>
      <c r="X81" s="29">
        <f t="shared" si="48"/>
        <v>2.8405901279926482E-3</v>
      </c>
      <c r="Y81" s="29">
        <f t="shared" si="49"/>
        <v>1.2266718912993246E-3</v>
      </c>
      <c r="Z81" s="31">
        <v>6.3827461467228265E-3</v>
      </c>
      <c r="AA81" s="25">
        <v>4.7841212828501128E-3</v>
      </c>
      <c r="AB81" s="25">
        <f t="shared" si="50"/>
        <v>0.97159676313353605</v>
      </c>
      <c r="AC81" s="25">
        <f t="shared" si="51"/>
        <v>0.9786509784890467</v>
      </c>
      <c r="AD81" s="29">
        <f t="shared" si="52"/>
        <v>3.3313390063399728E-3</v>
      </c>
      <c r="AE81" s="29">
        <f t="shared" si="53"/>
        <v>7.7399171696612701E-4</v>
      </c>
      <c r="AF81" s="31">
        <v>9.1716898998013933E-3</v>
      </c>
      <c r="AG81" s="25">
        <v>6.3714435099612504E-3</v>
      </c>
      <c r="AH81" s="25">
        <f t="shared" si="54"/>
        <v>0.96826542412719607</v>
      </c>
      <c r="AI81" s="25">
        <f t="shared" si="55"/>
        <v>0.97787698677208057</v>
      </c>
      <c r="AJ81" s="30">
        <f t="shared" si="56"/>
        <v>-8.9628345499094264E-3</v>
      </c>
      <c r="AK81" s="30">
        <f t="shared" si="57"/>
        <v>-6.2704397334537587E-3</v>
      </c>
      <c r="AL81" s="31">
        <v>9.1716898998013933E-3</v>
      </c>
      <c r="AM81" s="25">
        <v>6.3714435099612504E-3</v>
      </c>
      <c r="AN81" s="25">
        <f t="shared" si="34"/>
        <v>0.9772282586771055</v>
      </c>
      <c r="AO81" s="25">
        <f t="shared" si="35"/>
        <v>0.98414742650553433</v>
      </c>
      <c r="AP81" s="30">
        <f t="shared" si="58"/>
        <v>-4.8258498118310955E-3</v>
      </c>
      <c r="AQ81" s="30">
        <f t="shared" si="59"/>
        <v>-8.9013623001943376E-4</v>
      </c>
      <c r="AR81" s="31">
        <v>1.2E-2</v>
      </c>
      <c r="AS81" s="25">
        <v>0.01</v>
      </c>
      <c r="AT81" s="25">
        <f t="shared" si="60"/>
        <v>0.98205410848893659</v>
      </c>
      <c r="AU81" s="26">
        <f t="shared" si="61"/>
        <v>0.98503756273555376</v>
      </c>
    </row>
    <row r="82" spans="1:47" x14ac:dyDescent="0.3">
      <c r="A82" s="21">
        <v>77</v>
      </c>
      <c r="B82" s="24">
        <v>7.7002703585447906E-3</v>
      </c>
      <c r="C82" s="24">
        <v>8.1540646410041204E-3</v>
      </c>
      <c r="D82" s="83">
        <f t="shared" si="36"/>
        <v>0.93640650234546452</v>
      </c>
      <c r="E82" s="83">
        <f t="shared" si="37"/>
        <v>0.93277275434169038</v>
      </c>
      <c r="F82" s="29">
        <f t="shared" si="38"/>
        <v>-5.5372931999021713E-2</v>
      </c>
      <c r="G82" s="29">
        <f t="shared" si="39"/>
        <v>-5.2324388961559443E-2</v>
      </c>
      <c r="H82" s="24">
        <v>1.1000000000000001E-3</v>
      </c>
      <c r="I82" s="24">
        <v>2E-3</v>
      </c>
      <c r="J82" s="25">
        <f t="shared" si="40"/>
        <v>0.99177943434448623</v>
      </c>
      <c r="K82" s="25">
        <f t="shared" si="41"/>
        <v>0.98509714330324982</v>
      </c>
      <c r="L82" s="29">
        <f t="shared" si="42"/>
        <v>3.8926490593641505E-3</v>
      </c>
      <c r="M82" s="29">
        <f t="shared" si="43"/>
        <v>2.685835523620006E-3</v>
      </c>
      <c r="N82" s="24">
        <v>1.8731937773883371E-3</v>
      </c>
      <c r="O82" s="24">
        <v>2.7263093568261365E-3</v>
      </c>
      <c r="P82" s="25">
        <f t="shared" si="32"/>
        <v>0.98788678528512208</v>
      </c>
      <c r="Q82" s="25">
        <f t="shared" si="33"/>
        <v>0.98241130777962982</v>
      </c>
      <c r="R82" s="29">
        <f t="shared" si="44"/>
        <v>1.3449432023593388E-2</v>
      </c>
      <c r="S82" s="29">
        <f t="shared" si="45"/>
        <v>2.5336573992837952E-3</v>
      </c>
      <c r="T82" s="31">
        <v>4.6971244144630424E-3</v>
      </c>
      <c r="U82" s="24">
        <v>3.6890987952749158E-3</v>
      </c>
      <c r="V82" s="25">
        <f t="shared" si="46"/>
        <v>0.97443735326152869</v>
      </c>
      <c r="W82" s="25">
        <f t="shared" si="47"/>
        <v>0.97987765038034602</v>
      </c>
      <c r="X82" s="29">
        <f t="shared" si="48"/>
        <v>2.8405901279926482E-3</v>
      </c>
      <c r="Y82" s="29">
        <f t="shared" si="49"/>
        <v>1.2266718912993246E-3</v>
      </c>
      <c r="Z82" s="31">
        <v>6.3827461467228265E-3</v>
      </c>
      <c r="AA82" s="25">
        <v>4.7841212828501128E-3</v>
      </c>
      <c r="AB82" s="25">
        <f t="shared" si="50"/>
        <v>0.97159676313353605</v>
      </c>
      <c r="AC82" s="25">
        <f t="shared" si="51"/>
        <v>0.9786509784890467</v>
      </c>
      <c r="AD82" s="29">
        <f t="shared" si="52"/>
        <v>3.3313390063399728E-3</v>
      </c>
      <c r="AE82" s="29">
        <f t="shared" si="53"/>
        <v>7.7399171696612701E-4</v>
      </c>
      <c r="AF82" s="31">
        <v>9.1716898998013933E-3</v>
      </c>
      <c r="AG82" s="25">
        <v>6.3714435099612504E-3</v>
      </c>
      <c r="AH82" s="25">
        <f t="shared" si="54"/>
        <v>0.96826542412719607</v>
      </c>
      <c r="AI82" s="25">
        <f t="shared" si="55"/>
        <v>0.97787698677208057</v>
      </c>
      <c r="AJ82" s="30">
        <f t="shared" si="56"/>
        <v>-8.9628345499094264E-3</v>
      </c>
      <c r="AK82" s="30">
        <f t="shared" si="57"/>
        <v>-6.2704397334537587E-3</v>
      </c>
      <c r="AL82" s="31">
        <v>9.1716898998013933E-3</v>
      </c>
      <c r="AM82" s="25">
        <v>6.3714435099612504E-3</v>
      </c>
      <c r="AN82" s="25">
        <f t="shared" si="34"/>
        <v>0.9772282586771055</v>
      </c>
      <c r="AO82" s="25">
        <f t="shared" si="35"/>
        <v>0.98414742650553433</v>
      </c>
      <c r="AP82" s="30">
        <f t="shared" si="58"/>
        <v>-4.8258498118310955E-3</v>
      </c>
      <c r="AQ82" s="30">
        <f t="shared" si="59"/>
        <v>-8.9013623001943376E-4</v>
      </c>
      <c r="AR82" s="31">
        <v>1.2E-2</v>
      </c>
      <c r="AS82" s="25">
        <v>0.01</v>
      </c>
      <c r="AT82" s="25">
        <f t="shared" si="60"/>
        <v>0.98205410848893659</v>
      </c>
      <c r="AU82" s="26">
        <f t="shared" si="61"/>
        <v>0.98503756273555376</v>
      </c>
    </row>
    <row r="83" spans="1:47" x14ac:dyDescent="0.3">
      <c r="A83" s="21">
        <v>78</v>
      </c>
      <c r="B83" s="24">
        <v>7.7002703585447906E-3</v>
      </c>
      <c r="C83" s="24">
        <v>8.1540646410041204E-3</v>
      </c>
      <c r="D83" s="83">
        <f t="shared" si="36"/>
        <v>0.93640650234546452</v>
      </c>
      <c r="E83" s="83">
        <f t="shared" si="37"/>
        <v>0.93277275434169038</v>
      </c>
      <c r="F83" s="29">
        <f t="shared" si="38"/>
        <v>-5.5372931999021713E-2</v>
      </c>
      <c r="G83" s="29">
        <f t="shared" si="39"/>
        <v>-5.2324388961559443E-2</v>
      </c>
      <c r="H83" s="24">
        <v>1.1000000000000001E-3</v>
      </c>
      <c r="I83" s="24">
        <v>2E-3</v>
      </c>
      <c r="J83" s="25">
        <f t="shared" si="40"/>
        <v>0.99177943434448623</v>
      </c>
      <c r="K83" s="25">
        <f t="shared" si="41"/>
        <v>0.98509714330324982</v>
      </c>
      <c r="L83" s="29">
        <f t="shared" si="42"/>
        <v>3.8926490593641505E-3</v>
      </c>
      <c r="M83" s="29">
        <f t="shared" si="43"/>
        <v>2.685835523620006E-3</v>
      </c>
      <c r="N83" s="24">
        <v>1.8731937773883371E-3</v>
      </c>
      <c r="O83" s="24">
        <v>2.7263093568261365E-3</v>
      </c>
      <c r="P83" s="25">
        <f t="shared" si="32"/>
        <v>0.98788678528512208</v>
      </c>
      <c r="Q83" s="25">
        <f t="shared" si="33"/>
        <v>0.98241130777962982</v>
      </c>
      <c r="R83" s="29">
        <f t="shared" si="44"/>
        <v>1.3449432023593388E-2</v>
      </c>
      <c r="S83" s="29">
        <f t="shared" si="45"/>
        <v>2.5336573992837952E-3</v>
      </c>
      <c r="T83" s="31">
        <v>4.6971244144630424E-3</v>
      </c>
      <c r="U83" s="24">
        <v>3.6890987952749158E-3</v>
      </c>
      <c r="V83" s="25">
        <f t="shared" si="46"/>
        <v>0.97443735326152869</v>
      </c>
      <c r="W83" s="25">
        <f t="shared" si="47"/>
        <v>0.97987765038034602</v>
      </c>
      <c r="X83" s="29">
        <f t="shared" si="48"/>
        <v>2.8405901279926482E-3</v>
      </c>
      <c r="Y83" s="29">
        <f t="shared" si="49"/>
        <v>1.2266718912993246E-3</v>
      </c>
      <c r="Z83" s="31">
        <v>6.3827461467228265E-3</v>
      </c>
      <c r="AA83" s="25">
        <v>4.7841212828501128E-3</v>
      </c>
      <c r="AB83" s="25">
        <f t="shared" si="50"/>
        <v>0.97159676313353605</v>
      </c>
      <c r="AC83" s="25">
        <f t="shared" si="51"/>
        <v>0.9786509784890467</v>
      </c>
      <c r="AD83" s="29">
        <f t="shared" si="52"/>
        <v>3.3313390063399728E-3</v>
      </c>
      <c r="AE83" s="29">
        <f t="shared" si="53"/>
        <v>7.7399171696612701E-4</v>
      </c>
      <c r="AF83" s="31">
        <v>9.1716898998013933E-3</v>
      </c>
      <c r="AG83" s="25">
        <v>6.3714435099612504E-3</v>
      </c>
      <c r="AH83" s="25">
        <f t="shared" si="54"/>
        <v>0.96826542412719607</v>
      </c>
      <c r="AI83" s="25">
        <f t="shared" si="55"/>
        <v>0.97787698677208057</v>
      </c>
      <c r="AJ83" s="30">
        <f t="shared" si="56"/>
        <v>-8.9628345499094264E-3</v>
      </c>
      <c r="AK83" s="30">
        <f t="shared" si="57"/>
        <v>-6.2704397334537587E-3</v>
      </c>
      <c r="AL83" s="31">
        <v>9.1716898998013933E-3</v>
      </c>
      <c r="AM83" s="25">
        <v>6.3714435099612504E-3</v>
      </c>
      <c r="AN83" s="25">
        <f t="shared" si="34"/>
        <v>0.9772282586771055</v>
      </c>
      <c r="AO83" s="25">
        <f t="shared" si="35"/>
        <v>0.98414742650553433</v>
      </c>
      <c r="AP83" s="30">
        <f t="shared" si="58"/>
        <v>-4.8258498118310955E-3</v>
      </c>
      <c r="AQ83" s="30">
        <f t="shared" si="59"/>
        <v>-8.9013623001943376E-4</v>
      </c>
      <c r="AR83" s="31">
        <v>1.2E-2</v>
      </c>
      <c r="AS83" s="25">
        <v>0.01</v>
      </c>
      <c r="AT83" s="25">
        <f t="shared" si="60"/>
        <v>0.98205410848893659</v>
      </c>
      <c r="AU83" s="26">
        <f t="shared" si="61"/>
        <v>0.98503756273555376</v>
      </c>
    </row>
    <row r="84" spans="1:47" x14ac:dyDescent="0.3">
      <c r="A84" s="21">
        <v>79</v>
      </c>
      <c r="B84" s="24">
        <v>7.7002703585447906E-3</v>
      </c>
      <c r="C84" s="24">
        <v>8.1540646410041204E-3</v>
      </c>
      <c r="D84" s="83">
        <f t="shared" si="36"/>
        <v>0.93640650234546452</v>
      </c>
      <c r="E84" s="83">
        <f t="shared" si="37"/>
        <v>0.93277275434169038</v>
      </c>
      <c r="F84" s="29">
        <f t="shared" si="38"/>
        <v>-5.5372931999021713E-2</v>
      </c>
      <c r="G84" s="29">
        <f t="shared" si="39"/>
        <v>-5.2324388961559443E-2</v>
      </c>
      <c r="H84" s="24">
        <v>1.1000000000000001E-3</v>
      </c>
      <c r="I84" s="24">
        <v>2E-3</v>
      </c>
      <c r="J84" s="25">
        <f t="shared" si="40"/>
        <v>0.99177943434448623</v>
      </c>
      <c r="K84" s="25">
        <f t="shared" si="41"/>
        <v>0.98509714330324982</v>
      </c>
      <c r="L84" s="29">
        <f t="shared" si="42"/>
        <v>3.8926490593641505E-3</v>
      </c>
      <c r="M84" s="29">
        <f t="shared" si="43"/>
        <v>2.685835523620006E-3</v>
      </c>
      <c r="N84" s="24">
        <v>1.8731937773883371E-3</v>
      </c>
      <c r="O84" s="24">
        <v>2.7263093568261365E-3</v>
      </c>
      <c r="P84" s="25">
        <f t="shared" si="32"/>
        <v>0.98788678528512208</v>
      </c>
      <c r="Q84" s="25">
        <f t="shared" si="33"/>
        <v>0.98241130777962982</v>
      </c>
      <c r="R84" s="29">
        <f t="shared" si="44"/>
        <v>1.3449432023593388E-2</v>
      </c>
      <c r="S84" s="29">
        <f t="shared" si="45"/>
        <v>2.5336573992837952E-3</v>
      </c>
      <c r="T84" s="31">
        <v>4.6971244144630424E-3</v>
      </c>
      <c r="U84" s="24">
        <v>3.6890987952749158E-3</v>
      </c>
      <c r="V84" s="25">
        <f t="shared" si="46"/>
        <v>0.97443735326152869</v>
      </c>
      <c r="W84" s="25">
        <f t="shared" si="47"/>
        <v>0.97987765038034602</v>
      </c>
      <c r="X84" s="29">
        <f t="shared" si="48"/>
        <v>2.8405901279926482E-3</v>
      </c>
      <c r="Y84" s="29">
        <f t="shared" si="49"/>
        <v>1.2266718912993246E-3</v>
      </c>
      <c r="Z84" s="31">
        <v>6.3827461467228265E-3</v>
      </c>
      <c r="AA84" s="25">
        <v>4.7841212828501128E-3</v>
      </c>
      <c r="AB84" s="25">
        <f t="shared" si="50"/>
        <v>0.97159676313353605</v>
      </c>
      <c r="AC84" s="25">
        <f t="shared" si="51"/>
        <v>0.9786509784890467</v>
      </c>
      <c r="AD84" s="29">
        <f t="shared" si="52"/>
        <v>3.3313390063399728E-3</v>
      </c>
      <c r="AE84" s="29">
        <f t="shared" si="53"/>
        <v>7.7399171696612701E-4</v>
      </c>
      <c r="AF84" s="31">
        <v>9.1716898998013933E-3</v>
      </c>
      <c r="AG84" s="25">
        <v>6.3714435099612504E-3</v>
      </c>
      <c r="AH84" s="25">
        <f t="shared" si="54"/>
        <v>0.96826542412719607</v>
      </c>
      <c r="AI84" s="25">
        <f t="shared" si="55"/>
        <v>0.97787698677208057</v>
      </c>
      <c r="AJ84" s="30">
        <f t="shared" si="56"/>
        <v>-8.9628345499094264E-3</v>
      </c>
      <c r="AK84" s="30">
        <f t="shared" si="57"/>
        <v>-6.2704397334537587E-3</v>
      </c>
      <c r="AL84" s="31">
        <v>9.1716898998013933E-3</v>
      </c>
      <c r="AM84" s="25">
        <v>6.3714435099612504E-3</v>
      </c>
      <c r="AN84" s="25">
        <f t="shared" si="34"/>
        <v>0.9772282586771055</v>
      </c>
      <c r="AO84" s="25">
        <f t="shared" si="35"/>
        <v>0.98414742650553433</v>
      </c>
      <c r="AP84" s="30">
        <f t="shared" si="58"/>
        <v>-4.8258498118310955E-3</v>
      </c>
      <c r="AQ84" s="30">
        <f t="shared" si="59"/>
        <v>-8.9013623001943376E-4</v>
      </c>
      <c r="AR84" s="31">
        <v>1.2E-2</v>
      </c>
      <c r="AS84" s="25">
        <v>0.01</v>
      </c>
      <c r="AT84" s="25">
        <f t="shared" si="60"/>
        <v>0.98205410848893659</v>
      </c>
      <c r="AU84" s="26">
        <f t="shared" si="61"/>
        <v>0.98503756273555376</v>
      </c>
    </row>
    <row r="85" spans="1:47" x14ac:dyDescent="0.3">
      <c r="A85" s="21">
        <v>80</v>
      </c>
      <c r="B85" s="24">
        <v>7.7002703585447906E-3</v>
      </c>
      <c r="C85" s="24">
        <v>8.1540646410041204E-3</v>
      </c>
      <c r="D85" s="83">
        <f t="shared" si="36"/>
        <v>0.93640650234546452</v>
      </c>
      <c r="E85" s="83">
        <f t="shared" si="37"/>
        <v>0.93277275434169038</v>
      </c>
      <c r="F85" s="29">
        <f t="shared" si="38"/>
        <v>-5.5372931999021713E-2</v>
      </c>
      <c r="G85" s="29">
        <f t="shared" si="39"/>
        <v>-5.2324388961559443E-2</v>
      </c>
      <c r="H85" s="24">
        <v>1.1000000000000001E-3</v>
      </c>
      <c r="I85" s="24">
        <v>2E-3</v>
      </c>
      <c r="J85" s="25">
        <f t="shared" si="40"/>
        <v>0.99177943434448623</v>
      </c>
      <c r="K85" s="25">
        <f t="shared" si="41"/>
        <v>0.98509714330324982</v>
      </c>
      <c r="L85" s="29">
        <f t="shared" si="42"/>
        <v>3.8926490593641505E-3</v>
      </c>
      <c r="M85" s="29">
        <f t="shared" si="43"/>
        <v>2.685835523620006E-3</v>
      </c>
      <c r="N85" s="24">
        <v>1.8731937773883371E-3</v>
      </c>
      <c r="O85" s="24">
        <v>2.7263093568261365E-3</v>
      </c>
      <c r="P85" s="25">
        <f t="shared" si="32"/>
        <v>0.98788678528512208</v>
      </c>
      <c r="Q85" s="25">
        <f t="shared" si="33"/>
        <v>0.98241130777962982</v>
      </c>
      <c r="R85" s="29">
        <f t="shared" si="44"/>
        <v>1.3449432023593388E-2</v>
      </c>
      <c r="S85" s="29">
        <f t="shared" si="45"/>
        <v>2.5336573992837952E-3</v>
      </c>
      <c r="T85" s="31">
        <v>4.6971244144630424E-3</v>
      </c>
      <c r="U85" s="24">
        <v>3.6890987952749158E-3</v>
      </c>
      <c r="V85" s="25">
        <f t="shared" si="46"/>
        <v>0.97443735326152869</v>
      </c>
      <c r="W85" s="25">
        <f t="shared" si="47"/>
        <v>0.97987765038034602</v>
      </c>
      <c r="X85" s="29">
        <f t="shared" si="48"/>
        <v>2.8405901279926482E-3</v>
      </c>
      <c r="Y85" s="29">
        <f t="shared" si="49"/>
        <v>1.2266718912993246E-3</v>
      </c>
      <c r="Z85" s="31">
        <v>6.3827461467228265E-3</v>
      </c>
      <c r="AA85" s="25">
        <v>4.7841212828501128E-3</v>
      </c>
      <c r="AB85" s="25">
        <f t="shared" si="50"/>
        <v>0.97159676313353605</v>
      </c>
      <c r="AC85" s="25">
        <f t="shared" si="51"/>
        <v>0.9786509784890467</v>
      </c>
      <c r="AD85" s="29">
        <f t="shared" si="52"/>
        <v>3.3313390063399728E-3</v>
      </c>
      <c r="AE85" s="29">
        <f t="shared" si="53"/>
        <v>7.7399171696612701E-4</v>
      </c>
      <c r="AF85" s="31">
        <v>9.1716898998013933E-3</v>
      </c>
      <c r="AG85" s="25">
        <v>6.3714435099612504E-3</v>
      </c>
      <c r="AH85" s="25">
        <f t="shared" si="54"/>
        <v>0.96826542412719607</v>
      </c>
      <c r="AI85" s="25">
        <f t="shared" si="55"/>
        <v>0.97787698677208057</v>
      </c>
      <c r="AJ85" s="30">
        <f t="shared" si="56"/>
        <v>-8.9628345499094264E-3</v>
      </c>
      <c r="AK85" s="30">
        <f t="shared" si="57"/>
        <v>-6.2704397334537587E-3</v>
      </c>
      <c r="AL85" s="31">
        <v>9.1716898998013933E-3</v>
      </c>
      <c r="AM85" s="25">
        <v>6.3714435099612504E-3</v>
      </c>
      <c r="AN85" s="25">
        <f t="shared" si="34"/>
        <v>0.9772282586771055</v>
      </c>
      <c r="AO85" s="25">
        <f t="shared" si="35"/>
        <v>0.98414742650553433</v>
      </c>
      <c r="AP85" s="30">
        <f t="shared" si="58"/>
        <v>-4.8258498118310955E-3</v>
      </c>
      <c r="AQ85" s="30">
        <f t="shared" si="59"/>
        <v>-8.9013623001943376E-4</v>
      </c>
      <c r="AR85" s="31">
        <v>1.2E-2</v>
      </c>
      <c r="AS85" s="25">
        <v>0.01</v>
      </c>
      <c r="AT85" s="25">
        <f t="shared" si="60"/>
        <v>0.98205410848893659</v>
      </c>
      <c r="AU85" s="26">
        <f t="shared" si="61"/>
        <v>0.98503756273555376</v>
      </c>
    </row>
    <row r="86" spans="1:47" x14ac:dyDescent="0.3">
      <c r="A86" s="21">
        <v>81</v>
      </c>
      <c r="B86" s="24">
        <v>7.7002703585447906E-3</v>
      </c>
      <c r="C86" s="24">
        <v>8.1540646410041204E-3</v>
      </c>
      <c r="D86" s="83">
        <f t="shared" si="36"/>
        <v>0.93640650234546452</v>
      </c>
      <c r="E86" s="83">
        <f t="shared" si="37"/>
        <v>0.93277275434169038</v>
      </c>
      <c r="F86" s="29">
        <f t="shared" si="38"/>
        <v>-5.5372931999021713E-2</v>
      </c>
      <c r="G86" s="29">
        <f t="shared" si="39"/>
        <v>-5.2324388961559443E-2</v>
      </c>
      <c r="H86" s="24">
        <v>1.1000000000000001E-3</v>
      </c>
      <c r="I86" s="24">
        <v>2E-3</v>
      </c>
      <c r="J86" s="25">
        <f t="shared" si="40"/>
        <v>0.99177943434448623</v>
      </c>
      <c r="K86" s="25">
        <f t="shared" si="41"/>
        <v>0.98509714330324982</v>
      </c>
      <c r="L86" s="29">
        <f t="shared" si="42"/>
        <v>3.8926490593641505E-3</v>
      </c>
      <c r="M86" s="29">
        <f t="shared" si="43"/>
        <v>2.685835523620006E-3</v>
      </c>
      <c r="N86" s="24">
        <v>1.8731937773883371E-3</v>
      </c>
      <c r="O86" s="24">
        <v>2.7263093568261365E-3</v>
      </c>
      <c r="P86" s="25">
        <f t="shared" si="32"/>
        <v>0.98788678528512208</v>
      </c>
      <c r="Q86" s="25">
        <f t="shared" si="33"/>
        <v>0.98241130777962982</v>
      </c>
      <c r="R86" s="29">
        <f t="shared" si="44"/>
        <v>1.3449432023593388E-2</v>
      </c>
      <c r="S86" s="29">
        <f t="shared" si="45"/>
        <v>2.5336573992837952E-3</v>
      </c>
      <c r="T86" s="31">
        <v>4.6971244144630424E-3</v>
      </c>
      <c r="U86" s="24">
        <v>3.6890987952749158E-3</v>
      </c>
      <c r="V86" s="25">
        <f t="shared" si="46"/>
        <v>0.97443735326152869</v>
      </c>
      <c r="W86" s="25">
        <f t="shared" si="47"/>
        <v>0.97987765038034602</v>
      </c>
      <c r="X86" s="29">
        <f t="shared" si="48"/>
        <v>2.8405901279926482E-3</v>
      </c>
      <c r="Y86" s="29">
        <f t="shared" si="49"/>
        <v>1.2266718912993246E-3</v>
      </c>
      <c r="Z86" s="31">
        <v>6.3827461467228265E-3</v>
      </c>
      <c r="AA86" s="25">
        <v>4.7841212828501128E-3</v>
      </c>
      <c r="AB86" s="25">
        <f t="shared" si="50"/>
        <v>0.97159676313353605</v>
      </c>
      <c r="AC86" s="25">
        <f t="shared" si="51"/>
        <v>0.9786509784890467</v>
      </c>
      <c r="AD86" s="29">
        <f t="shared" si="52"/>
        <v>3.3313390063399728E-3</v>
      </c>
      <c r="AE86" s="29">
        <f t="shared" si="53"/>
        <v>7.7399171696612701E-4</v>
      </c>
      <c r="AF86" s="31">
        <v>9.1716898998013933E-3</v>
      </c>
      <c r="AG86" s="25">
        <v>6.3714435099612504E-3</v>
      </c>
      <c r="AH86" s="25">
        <f t="shared" si="54"/>
        <v>0.96826542412719607</v>
      </c>
      <c r="AI86" s="25">
        <f t="shared" si="55"/>
        <v>0.97787698677208057</v>
      </c>
      <c r="AJ86" s="30">
        <f t="shared" si="56"/>
        <v>-8.9628345499094264E-3</v>
      </c>
      <c r="AK86" s="30">
        <f t="shared" si="57"/>
        <v>-6.2704397334537587E-3</v>
      </c>
      <c r="AL86" s="31">
        <v>9.1716898998013933E-3</v>
      </c>
      <c r="AM86" s="25">
        <v>6.3714435099612504E-3</v>
      </c>
      <c r="AN86" s="25">
        <f t="shared" si="34"/>
        <v>0.9772282586771055</v>
      </c>
      <c r="AO86" s="25">
        <f t="shared" si="35"/>
        <v>0.98414742650553433</v>
      </c>
      <c r="AP86" s="30">
        <f t="shared" si="58"/>
        <v>-5.770283919662833E-3</v>
      </c>
      <c r="AQ86" s="30">
        <f t="shared" si="59"/>
        <v>-1.6364710222149803E-3</v>
      </c>
      <c r="AR86" s="31">
        <v>1.1366666666666667E-2</v>
      </c>
      <c r="AS86" s="25">
        <v>9.4999999999999998E-3</v>
      </c>
      <c r="AT86" s="25">
        <f t="shared" si="60"/>
        <v>0.98299854259676833</v>
      </c>
      <c r="AU86" s="26">
        <f t="shared" si="61"/>
        <v>0.98578389752774931</v>
      </c>
    </row>
    <row r="87" spans="1:47" x14ac:dyDescent="0.3">
      <c r="A87" s="21">
        <v>82</v>
      </c>
      <c r="B87" s="24">
        <v>7.7002703585447906E-3</v>
      </c>
      <c r="C87" s="24">
        <v>8.1540646410041204E-3</v>
      </c>
      <c r="D87" s="83">
        <f t="shared" si="36"/>
        <v>0.93640650234546452</v>
      </c>
      <c r="E87" s="83">
        <f t="shared" si="37"/>
        <v>0.93277275434169038</v>
      </c>
      <c r="F87" s="29">
        <f t="shared" si="38"/>
        <v>-5.5372931999021713E-2</v>
      </c>
      <c r="G87" s="29">
        <f t="shared" si="39"/>
        <v>-5.2324388961559443E-2</v>
      </c>
      <c r="H87" s="24">
        <v>1.1000000000000001E-3</v>
      </c>
      <c r="I87" s="24">
        <v>2E-3</v>
      </c>
      <c r="J87" s="25">
        <f t="shared" si="40"/>
        <v>0.99177943434448623</v>
      </c>
      <c r="K87" s="25">
        <f t="shared" si="41"/>
        <v>0.98509714330324982</v>
      </c>
      <c r="L87" s="29">
        <f t="shared" si="42"/>
        <v>3.8926490593641505E-3</v>
      </c>
      <c r="M87" s="29">
        <f t="shared" si="43"/>
        <v>2.685835523620006E-3</v>
      </c>
      <c r="N87" s="24">
        <v>1.8731937773883371E-3</v>
      </c>
      <c r="O87" s="24">
        <v>2.7263093568261365E-3</v>
      </c>
      <c r="P87" s="25">
        <f t="shared" si="32"/>
        <v>0.98788678528512208</v>
      </c>
      <c r="Q87" s="25">
        <f t="shared" si="33"/>
        <v>0.98241130777962982</v>
      </c>
      <c r="R87" s="29">
        <f t="shared" si="44"/>
        <v>1.3449432023593388E-2</v>
      </c>
      <c r="S87" s="29">
        <f t="shared" si="45"/>
        <v>2.5336573992837952E-3</v>
      </c>
      <c r="T87" s="31">
        <v>4.6971244144630424E-3</v>
      </c>
      <c r="U87" s="24">
        <v>3.6890987952749158E-3</v>
      </c>
      <c r="V87" s="25">
        <f t="shared" si="46"/>
        <v>0.97443735326152869</v>
      </c>
      <c r="W87" s="25">
        <f t="shared" si="47"/>
        <v>0.97987765038034602</v>
      </c>
      <c r="X87" s="29">
        <f t="shared" si="48"/>
        <v>2.8405901279926482E-3</v>
      </c>
      <c r="Y87" s="29">
        <f t="shared" si="49"/>
        <v>1.2266718912993246E-3</v>
      </c>
      <c r="Z87" s="31">
        <v>6.3827461467228265E-3</v>
      </c>
      <c r="AA87" s="25">
        <v>4.7841212828501128E-3</v>
      </c>
      <c r="AB87" s="25">
        <f t="shared" si="50"/>
        <v>0.97159676313353605</v>
      </c>
      <c r="AC87" s="25">
        <f t="shared" si="51"/>
        <v>0.9786509784890467</v>
      </c>
      <c r="AD87" s="29">
        <f t="shared" si="52"/>
        <v>3.3313390063399728E-3</v>
      </c>
      <c r="AE87" s="29">
        <f t="shared" si="53"/>
        <v>7.7399171696612701E-4</v>
      </c>
      <c r="AF87" s="31">
        <v>9.1716898998013933E-3</v>
      </c>
      <c r="AG87" s="25">
        <v>6.3714435099612504E-3</v>
      </c>
      <c r="AH87" s="25">
        <f t="shared" si="54"/>
        <v>0.96826542412719607</v>
      </c>
      <c r="AI87" s="25">
        <f t="shared" si="55"/>
        <v>0.97787698677208057</v>
      </c>
      <c r="AJ87" s="30">
        <f t="shared" si="56"/>
        <v>-8.9628345499094264E-3</v>
      </c>
      <c r="AK87" s="30">
        <f t="shared" si="57"/>
        <v>-6.2704397334537587E-3</v>
      </c>
      <c r="AL87" s="31">
        <v>9.1716898998013933E-3</v>
      </c>
      <c r="AM87" s="25">
        <v>6.3714435099612504E-3</v>
      </c>
      <c r="AN87" s="25">
        <f t="shared" si="34"/>
        <v>0.9772282586771055</v>
      </c>
      <c r="AO87" s="25">
        <f t="shared" si="35"/>
        <v>0.98414742650553433</v>
      </c>
      <c r="AP87" s="30">
        <f t="shared" si="58"/>
        <v>-6.7150205852865019E-3</v>
      </c>
      <c r="AQ87" s="30">
        <f t="shared" si="59"/>
        <v>-2.3829942114347302E-3</v>
      </c>
      <c r="AR87" s="31">
        <v>1.0733333333333334E-2</v>
      </c>
      <c r="AS87" s="25">
        <v>8.9999999999999993E-3</v>
      </c>
      <c r="AT87" s="25">
        <f t="shared" si="60"/>
        <v>0.983943279262392</v>
      </c>
      <c r="AU87" s="26">
        <f t="shared" si="61"/>
        <v>0.98653042071696906</v>
      </c>
    </row>
    <row r="88" spans="1:47" x14ac:dyDescent="0.3">
      <c r="A88" s="21">
        <v>83</v>
      </c>
      <c r="B88" s="24">
        <v>7.7002703585447906E-3</v>
      </c>
      <c r="C88" s="24">
        <v>8.1540646410041204E-3</v>
      </c>
      <c r="D88" s="83">
        <f t="shared" si="36"/>
        <v>0.93640650234546452</v>
      </c>
      <c r="E88" s="83">
        <f t="shared" si="37"/>
        <v>0.93277275434169038</v>
      </c>
      <c r="F88" s="29">
        <f t="shared" si="38"/>
        <v>-5.5372931999021713E-2</v>
      </c>
      <c r="G88" s="29">
        <f t="shared" si="39"/>
        <v>-5.2324388961559443E-2</v>
      </c>
      <c r="H88" s="24">
        <v>1.1000000000000001E-3</v>
      </c>
      <c r="I88" s="24">
        <v>2E-3</v>
      </c>
      <c r="J88" s="25">
        <f t="shared" si="40"/>
        <v>0.99177943434448623</v>
      </c>
      <c r="K88" s="25">
        <f t="shared" si="41"/>
        <v>0.98509714330324982</v>
      </c>
      <c r="L88" s="29">
        <f t="shared" si="42"/>
        <v>3.8926490593641505E-3</v>
      </c>
      <c r="M88" s="29">
        <f t="shared" si="43"/>
        <v>2.685835523620006E-3</v>
      </c>
      <c r="N88" s="24">
        <v>1.8731937773883371E-3</v>
      </c>
      <c r="O88" s="24">
        <v>2.7263093568261365E-3</v>
      </c>
      <c r="P88" s="25">
        <f t="shared" si="32"/>
        <v>0.98788678528512208</v>
      </c>
      <c r="Q88" s="25">
        <f t="shared" si="33"/>
        <v>0.98241130777962982</v>
      </c>
      <c r="R88" s="29">
        <f t="shared" si="44"/>
        <v>1.3449432023593388E-2</v>
      </c>
      <c r="S88" s="29">
        <f t="shared" si="45"/>
        <v>2.5336573992837952E-3</v>
      </c>
      <c r="T88" s="31">
        <v>4.6971244144630424E-3</v>
      </c>
      <c r="U88" s="24">
        <v>3.6890987952749158E-3</v>
      </c>
      <c r="V88" s="25">
        <f t="shared" si="46"/>
        <v>0.97443735326152869</v>
      </c>
      <c r="W88" s="25">
        <f t="shared" si="47"/>
        <v>0.97987765038034602</v>
      </c>
      <c r="X88" s="29">
        <f t="shared" si="48"/>
        <v>2.8405901279926482E-3</v>
      </c>
      <c r="Y88" s="29">
        <f t="shared" si="49"/>
        <v>1.2266718912993246E-3</v>
      </c>
      <c r="Z88" s="31">
        <v>6.3827461467228265E-3</v>
      </c>
      <c r="AA88" s="25">
        <v>4.7841212828501128E-3</v>
      </c>
      <c r="AB88" s="25">
        <f t="shared" si="50"/>
        <v>0.97159676313353605</v>
      </c>
      <c r="AC88" s="25">
        <f t="shared" si="51"/>
        <v>0.9786509784890467</v>
      </c>
      <c r="AD88" s="29">
        <f t="shared" si="52"/>
        <v>1.7004178733379671E-3</v>
      </c>
      <c r="AE88" s="30">
        <f t="shared" si="53"/>
        <v>-1.7885748388357658E-4</v>
      </c>
      <c r="AF88" s="31">
        <v>8.6951406212441504E-3</v>
      </c>
      <c r="AG88" s="25">
        <v>6.0949118306783037E-3</v>
      </c>
      <c r="AH88" s="25">
        <f t="shared" si="54"/>
        <v>0.96989634526019808</v>
      </c>
      <c r="AI88" s="25">
        <f t="shared" si="55"/>
        <v>0.97882983597293027</v>
      </c>
      <c r="AJ88" s="30">
        <f t="shared" si="56"/>
        <v>-8.5073577823004953E-3</v>
      </c>
      <c r="AK88" s="30">
        <f t="shared" si="57"/>
        <v>-6.0024660488265935E-3</v>
      </c>
      <c r="AL88" s="31">
        <v>8.6951406212441504E-3</v>
      </c>
      <c r="AM88" s="25">
        <v>6.0949118306783037E-3</v>
      </c>
      <c r="AN88" s="25">
        <f t="shared" si="34"/>
        <v>0.97840370304249857</v>
      </c>
      <c r="AO88" s="25">
        <f t="shared" si="35"/>
        <v>0.98483230202175687</v>
      </c>
      <c r="AP88" s="30">
        <f t="shared" si="58"/>
        <v>-6.4846153464444001E-3</v>
      </c>
      <c r="AQ88" s="30">
        <f t="shared" si="59"/>
        <v>-2.4448302339235006E-3</v>
      </c>
      <c r="AR88" s="31">
        <v>1.0100000000000001E-2</v>
      </c>
      <c r="AS88" s="25">
        <v>8.4999999999999989E-3</v>
      </c>
      <c r="AT88" s="25">
        <f t="shared" si="60"/>
        <v>0.98488831838894297</v>
      </c>
      <c r="AU88" s="26">
        <f t="shared" si="61"/>
        <v>0.98727713225568037</v>
      </c>
    </row>
    <row r="89" spans="1:47" x14ac:dyDescent="0.3">
      <c r="A89" s="21">
        <v>84</v>
      </c>
      <c r="B89" s="24">
        <v>7.7002703585447906E-3</v>
      </c>
      <c r="C89" s="24">
        <v>8.1540646410041204E-3</v>
      </c>
      <c r="D89" s="83">
        <f t="shared" si="36"/>
        <v>0.93640650234546452</v>
      </c>
      <c r="E89" s="83">
        <f t="shared" si="37"/>
        <v>0.93277275434169038</v>
      </c>
      <c r="F89" s="29">
        <f t="shared" si="38"/>
        <v>-5.5372931999021713E-2</v>
      </c>
      <c r="G89" s="29">
        <f t="shared" si="39"/>
        <v>-5.2324388961559443E-2</v>
      </c>
      <c r="H89" s="24">
        <v>1.1000000000000001E-3</v>
      </c>
      <c r="I89" s="24">
        <v>2E-3</v>
      </c>
      <c r="J89" s="25">
        <f t="shared" si="40"/>
        <v>0.99177943434448623</v>
      </c>
      <c r="K89" s="25">
        <f t="shared" si="41"/>
        <v>0.98509714330324982</v>
      </c>
      <c r="L89" s="29">
        <f t="shared" si="42"/>
        <v>3.8926490593641505E-3</v>
      </c>
      <c r="M89" s="29">
        <f t="shared" si="43"/>
        <v>2.685835523620006E-3</v>
      </c>
      <c r="N89" s="24">
        <v>1.8731937773883371E-3</v>
      </c>
      <c r="O89" s="24">
        <v>2.7263093568261365E-3</v>
      </c>
      <c r="P89" s="25">
        <f t="shared" si="32"/>
        <v>0.98788678528512208</v>
      </c>
      <c r="Q89" s="25">
        <f t="shared" si="33"/>
        <v>0.98241130777962982</v>
      </c>
      <c r="R89" s="29">
        <f t="shared" si="44"/>
        <v>1.3449432023593388E-2</v>
      </c>
      <c r="S89" s="29">
        <f t="shared" si="45"/>
        <v>2.5336573992837952E-3</v>
      </c>
      <c r="T89" s="31">
        <v>4.6971244144630424E-3</v>
      </c>
      <c r="U89" s="24">
        <v>3.6890987952749158E-3</v>
      </c>
      <c r="V89" s="25">
        <f t="shared" si="46"/>
        <v>0.97443735326152869</v>
      </c>
      <c r="W89" s="25">
        <f t="shared" si="47"/>
        <v>0.97987765038034602</v>
      </c>
      <c r="X89" s="29">
        <f t="shared" si="48"/>
        <v>2.8405901279926482E-3</v>
      </c>
      <c r="Y89" s="29">
        <f t="shared" si="49"/>
        <v>1.2266718912993246E-3</v>
      </c>
      <c r="Z89" s="31">
        <v>6.3827461467228265E-3</v>
      </c>
      <c r="AA89" s="25">
        <v>4.7841212828501128E-3</v>
      </c>
      <c r="AB89" s="25">
        <f t="shared" si="50"/>
        <v>0.97159676313353605</v>
      </c>
      <c r="AC89" s="25">
        <f t="shared" si="51"/>
        <v>0.9786509784890467</v>
      </c>
      <c r="AD89" s="29">
        <f t="shared" si="52"/>
        <v>6.7535483164293808E-5</v>
      </c>
      <c r="AE89" s="30">
        <f t="shared" si="53"/>
        <v>-1.1323696872976852E-3</v>
      </c>
      <c r="AF89" s="31">
        <v>8.2185913426869074E-3</v>
      </c>
      <c r="AG89" s="25">
        <v>5.8183801513953569E-3</v>
      </c>
      <c r="AH89" s="25">
        <f t="shared" si="54"/>
        <v>0.97152922765037175</v>
      </c>
      <c r="AI89" s="25">
        <f t="shared" si="55"/>
        <v>0.97978334817634438</v>
      </c>
      <c r="AJ89" s="30">
        <f t="shared" si="56"/>
        <v>-8.0507676690010355E-3</v>
      </c>
      <c r="AK89" s="30">
        <f t="shared" si="57"/>
        <v>-5.7341152480419044E-3</v>
      </c>
      <c r="AL89" s="31">
        <v>8.2185913426869074E-3</v>
      </c>
      <c r="AM89" s="25">
        <v>5.8183801513953569E-3</v>
      </c>
      <c r="AN89" s="25">
        <f t="shared" si="34"/>
        <v>0.97957999531937279</v>
      </c>
      <c r="AO89" s="25">
        <f t="shared" si="35"/>
        <v>0.98551746342438629</v>
      </c>
      <c r="AP89" s="30">
        <f t="shared" si="58"/>
        <v>-6.2536645602764285E-3</v>
      </c>
      <c r="AQ89" s="30">
        <f t="shared" si="59"/>
        <v>-2.5065686719994984E-3</v>
      </c>
      <c r="AR89" s="31">
        <v>9.4666666666666684E-3</v>
      </c>
      <c r="AS89" s="25">
        <v>7.9999999999999984E-3</v>
      </c>
      <c r="AT89" s="25">
        <f t="shared" si="60"/>
        <v>0.98583365987964922</v>
      </c>
      <c r="AU89" s="26">
        <f t="shared" si="61"/>
        <v>0.98802403209638578</v>
      </c>
    </row>
    <row r="90" spans="1:47" x14ac:dyDescent="0.3">
      <c r="A90" s="21">
        <v>85</v>
      </c>
      <c r="B90" s="24">
        <v>7.7002703585447906E-3</v>
      </c>
      <c r="C90" s="24">
        <v>8.1540646410041204E-3</v>
      </c>
      <c r="D90" s="83">
        <f t="shared" si="36"/>
        <v>0.93640650234546452</v>
      </c>
      <c r="E90" s="83">
        <f t="shared" si="37"/>
        <v>0.93277275434169038</v>
      </c>
      <c r="F90" s="29">
        <f t="shared" si="38"/>
        <v>-5.5372931999021713E-2</v>
      </c>
      <c r="G90" s="29">
        <f t="shared" si="39"/>
        <v>-5.3064933551044802E-2</v>
      </c>
      <c r="H90" s="24">
        <v>1.1000000000000001E-3</v>
      </c>
      <c r="I90" s="24">
        <v>1.9E-3</v>
      </c>
      <c r="J90" s="25">
        <f t="shared" si="40"/>
        <v>0.99177943434448623</v>
      </c>
      <c r="K90" s="25">
        <f t="shared" si="41"/>
        <v>0.98583768789273518</v>
      </c>
      <c r="L90" s="29">
        <f t="shared" si="42"/>
        <v>4.2591771340035889E-3</v>
      </c>
      <c r="M90" s="29">
        <f t="shared" si="43"/>
        <v>3.2946373369132642E-3</v>
      </c>
      <c r="N90" s="24">
        <v>1.9301761612621246E-3</v>
      </c>
      <c r="O90" s="24">
        <v>2.7057357789328513E-3</v>
      </c>
      <c r="P90" s="25">
        <f t="shared" si="32"/>
        <v>0.98752025721048264</v>
      </c>
      <c r="Q90" s="25">
        <f t="shared" si="33"/>
        <v>0.98254305055582192</v>
      </c>
      <c r="R90" s="29">
        <f t="shared" si="44"/>
        <v>1.2006886240349623E-2</v>
      </c>
      <c r="S90" s="29">
        <f t="shared" si="45"/>
        <v>2.080514565948488E-3</v>
      </c>
      <c r="T90" s="31">
        <v>4.4973858313300382E-3</v>
      </c>
      <c r="U90" s="24">
        <v>3.5809989047953781E-3</v>
      </c>
      <c r="V90" s="25">
        <f t="shared" si="46"/>
        <v>0.97551337097013302</v>
      </c>
      <c r="W90" s="25">
        <f t="shared" si="47"/>
        <v>0.98046253598987343</v>
      </c>
      <c r="X90" s="29">
        <f t="shared" si="48"/>
        <v>2.3624477614919703E-3</v>
      </c>
      <c r="Y90" s="29">
        <f t="shared" si="49"/>
        <v>8.9236155624961011E-4</v>
      </c>
      <c r="Z90" s="31">
        <v>6.0297692242934787E-3</v>
      </c>
      <c r="AA90" s="25">
        <v>4.5764738935001022E-3</v>
      </c>
      <c r="AB90" s="25">
        <f t="shared" si="50"/>
        <v>0.97315092320864105</v>
      </c>
      <c r="AC90" s="25">
        <f t="shared" si="51"/>
        <v>0.97957017443362382</v>
      </c>
      <c r="AD90" s="29">
        <f t="shared" si="52"/>
        <v>-1.3149503496956427E-5</v>
      </c>
      <c r="AE90" s="30">
        <f t="shared" si="53"/>
        <v>-1.1673492254161699E-3</v>
      </c>
      <c r="AF90" s="31">
        <v>7.7420420641296653E-3</v>
      </c>
      <c r="AG90" s="25">
        <v>5.5418484721124102E-3</v>
      </c>
      <c r="AH90" s="25">
        <f t="shared" si="54"/>
        <v>0.97316407271213801</v>
      </c>
      <c r="AI90" s="25">
        <f t="shared" si="55"/>
        <v>0.98073752365903999</v>
      </c>
      <c r="AJ90" s="30">
        <f t="shared" si="56"/>
        <v>-7.5930629993737897E-3</v>
      </c>
      <c r="AK90" s="30">
        <f t="shared" si="57"/>
        <v>-5.4653870941503424E-3</v>
      </c>
      <c r="AL90" s="31">
        <v>7.7420420641296653E-3</v>
      </c>
      <c r="AM90" s="25">
        <v>5.5418484721124102E-3</v>
      </c>
      <c r="AN90" s="25">
        <f t="shared" si="34"/>
        <v>0.9807571357115118</v>
      </c>
      <c r="AO90" s="25">
        <f t="shared" si="35"/>
        <v>0.98620291075319033</v>
      </c>
      <c r="AP90" s="30">
        <f t="shared" si="58"/>
        <v>-6.0221679263192662E-3</v>
      </c>
      <c r="AQ90" s="30">
        <f t="shared" si="59"/>
        <v>-2.5682094384342768E-3</v>
      </c>
      <c r="AR90" s="31">
        <v>8.8333333333333354E-3</v>
      </c>
      <c r="AS90" s="25">
        <v>7.499999999999998E-3</v>
      </c>
      <c r="AT90" s="25">
        <f t="shared" si="60"/>
        <v>0.98677930363783106</v>
      </c>
      <c r="AU90" s="26">
        <f t="shared" si="61"/>
        <v>0.98877112019162461</v>
      </c>
    </row>
    <row r="91" spans="1:47" x14ac:dyDescent="0.3">
      <c r="A91" s="21">
        <v>86</v>
      </c>
      <c r="B91" s="24">
        <v>7.0302433226903114E-3</v>
      </c>
      <c r="C91" s="24">
        <v>7.4386581769037086E-3</v>
      </c>
      <c r="D91" s="83">
        <f t="shared" si="36"/>
        <v>0.94179456569820252</v>
      </c>
      <c r="E91" s="83">
        <f t="shared" si="37"/>
        <v>0.9385070272638768</v>
      </c>
      <c r="F91" s="29">
        <f t="shared" si="38"/>
        <v>-5.0729764664535715E-2</v>
      </c>
      <c r="G91" s="29">
        <f t="shared" si="39"/>
        <v>-4.8071687645709016E-2</v>
      </c>
      <c r="H91" s="24">
        <v>1E-3</v>
      </c>
      <c r="I91" s="24">
        <v>1.8E-3</v>
      </c>
      <c r="J91" s="25">
        <f t="shared" si="40"/>
        <v>0.99252433036273824</v>
      </c>
      <c r="K91" s="25">
        <f t="shared" si="41"/>
        <v>0.98657871490958582</v>
      </c>
      <c r="L91" s="29">
        <f t="shared" si="42"/>
        <v>5.3704861517741564E-3</v>
      </c>
      <c r="M91" s="29">
        <f t="shared" si="43"/>
        <v>3.9039066289675572E-3</v>
      </c>
      <c r="N91" s="24">
        <v>1.9871585451359123E-3</v>
      </c>
      <c r="O91" s="24">
        <v>2.6851622010395661E-3</v>
      </c>
      <c r="P91" s="25">
        <f t="shared" si="32"/>
        <v>0.98715384421096408</v>
      </c>
      <c r="Q91" s="25">
        <f t="shared" si="33"/>
        <v>0.98267480828061826</v>
      </c>
      <c r="R91" s="29">
        <f t="shared" si="44"/>
        <v>1.0563483574083432E-2</v>
      </c>
      <c r="S91" s="29">
        <f t="shared" si="45"/>
        <v>1.6271010716725209E-3</v>
      </c>
      <c r="T91" s="31">
        <v>4.297647248197034E-3</v>
      </c>
      <c r="U91" s="24">
        <v>3.4728990143158404E-3</v>
      </c>
      <c r="V91" s="25">
        <f t="shared" si="46"/>
        <v>0.97659036063688065</v>
      </c>
      <c r="W91" s="25">
        <f t="shared" si="47"/>
        <v>0.98104770720894574</v>
      </c>
      <c r="X91" s="29">
        <f t="shared" si="48"/>
        <v>1.883344465341108E-3</v>
      </c>
      <c r="Y91" s="29">
        <f t="shared" si="49"/>
        <v>5.5766547413849121E-4</v>
      </c>
      <c r="Z91" s="31">
        <v>5.6767923018641309E-3</v>
      </c>
      <c r="AA91" s="25">
        <v>4.3688265041500916E-3</v>
      </c>
      <c r="AB91" s="25">
        <f t="shared" si="50"/>
        <v>0.97470701617153954</v>
      </c>
      <c r="AC91" s="25">
        <f t="shared" si="51"/>
        <v>0.98049004173480725</v>
      </c>
      <c r="AD91" s="30">
        <f t="shared" si="52"/>
        <v>-9.3865688717831297E-5</v>
      </c>
      <c r="AE91" s="30">
        <f t="shared" si="53"/>
        <v>-1.2023209629655751E-3</v>
      </c>
      <c r="AF91" s="31">
        <v>7.2654927855724232E-3</v>
      </c>
      <c r="AG91" s="25">
        <v>5.2653167928294635E-3</v>
      </c>
      <c r="AH91" s="25">
        <f t="shared" si="54"/>
        <v>0.97480088186025737</v>
      </c>
      <c r="AI91" s="25">
        <f t="shared" si="55"/>
        <v>0.98169236269777282</v>
      </c>
      <c r="AJ91" s="30">
        <f t="shared" si="56"/>
        <v>-7.1342425623929229E-3</v>
      </c>
      <c r="AK91" s="30">
        <f t="shared" si="57"/>
        <v>-5.1962813501583716E-3</v>
      </c>
      <c r="AL91" s="31">
        <v>7.2654927855724232E-3</v>
      </c>
      <c r="AM91" s="25">
        <v>5.2653167928294635E-3</v>
      </c>
      <c r="AN91" s="25">
        <f t="shared" si="34"/>
        <v>0.9819351244226503</v>
      </c>
      <c r="AO91" s="25">
        <f t="shared" si="35"/>
        <v>0.9868886440479312</v>
      </c>
      <c r="AP91" s="30">
        <f t="shared" si="58"/>
        <v>-5.7901251442523671E-3</v>
      </c>
      <c r="AQ91" s="30">
        <f t="shared" si="59"/>
        <v>-2.6297524460400235E-3</v>
      </c>
      <c r="AR91" s="31">
        <v>8.2000000000000024E-3</v>
      </c>
      <c r="AS91" s="25">
        <v>6.9999999999999975E-3</v>
      </c>
      <c r="AT91" s="25">
        <f t="shared" si="60"/>
        <v>0.98772524956690266</v>
      </c>
      <c r="AU91" s="26">
        <f t="shared" si="61"/>
        <v>0.98951839649397122</v>
      </c>
    </row>
    <row r="92" spans="1:47" x14ac:dyDescent="0.3">
      <c r="A92" s="21">
        <v>87</v>
      </c>
      <c r="B92" s="24">
        <v>6.3602162868358321E-3</v>
      </c>
      <c r="C92" s="24">
        <v>6.7232517128032968E-3</v>
      </c>
      <c r="D92" s="83">
        <f t="shared" si="36"/>
        <v>0.94720996597019547</v>
      </c>
      <c r="E92" s="83">
        <f t="shared" si="37"/>
        <v>0.94427238221763776</v>
      </c>
      <c r="F92" s="29">
        <f t="shared" si="38"/>
        <v>-4.5314364392542772E-2</v>
      </c>
      <c r="G92" s="29">
        <f t="shared" si="39"/>
        <v>-4.3047842402063941E-2</v>
      </c>
      <c r="H92" s="24">
        <v>1E-3</v>
      </c>
      <c r="I92" s="24">
        <v>1.6999999999999999E-3</v>
      </c>
      <c r="J92" s="25">
        <f t="shared" si="40"/>
        <v>0.99252433036273824</v>
      </c>
      <c r="K92" s="25">
        <f t="shared" si="41"/>
        <v>0.9873202246197017</v>
      </c>
      <c r="L92" s="29">
        <f t="shared" si="42"/>
        <v>5.736784105734527E-3</v>
      </c>
      <c r="M92" s="29">
        <f t="shared" si="43"/>
        <v>4.5136436642958522E-3</v>
      </c>
      <c r="N92" s="24">
        <v>2.0441409290096997E-3</v>
      </c>
      <c r="O92" s="24">
        <v>2.664588623146281E-3</v>
      </c>
      <c r="P92" s="25">
        <f t="shared" si="32"/>
        <v>0.98678754625700371</v>
      </c>
      <c r="Q92" s="25">
        <f t="shared" si="33"/>
        <v>0.98280658095540585</v>
      </c>
      <c r="R92" s="29">
        <f t="shared" si="44"/>
        <v>9.1192233125102495E-3</v>
      </c>
      <c r="S92" s="29">
        <f t="shared" si="45"/>
        <v>1.1734168093795461E-3</v>
      </c>
      <c r="T92" s="31">
        <v>4.0979086650640298E-3</v>
      </c>
      <c r="U92" s="24">
        <v>3.3647991238363027E-3</v>
      </c>
      <c r="V92" s="25">
        <f t="shared" si="46"/>
        <v>0.97766832294449346</v>
      </c>
      <c r="W92" s="25">
        <f t="shared" si="47"/>
        <v>0.9816331641460263</v>
      </c>
      <c r="X92" s="29">
        <f t="shared" si="48"/>
        <v>1.4032792057951937E-3</v>
      </c>
      <c r="Y92" s="29">
        <f t="shared" si="49"/>
        <v>2.225834032595353E-4</v>
      </c>
      <c r="Z92" s="31">
        <v>5.323815379434783E-3</v>
      </c>
      <c r="AA92" s="25">
        <v>4.161179114800081E-3</v>
      </c>
      <c r="AB92" s="25">
        <f t="shared" si="50"/>
        <v>0.97626504373869827</v>
      </c>
      <c r="AC92" s="25">
        <f t="shared" si="51"/>
        <v>0.98141058074276677</v>
      </c>
      <c r="AD92" s="30">
        <f t="shared" si="52"/>
        <v>-1.7461277113173246E-4</v>
      </c>
      <c r="AE92" s="30">
        <f t="shared" si="53"/>
        <v>-1.2372848265713721E-3</v>
      </c>
      <c r="AF92" s="31">
        <v>6.7889435070151811E-3</v>
      </c>
      <c r="AG92" s="25">
        <v>4.9887851135465167E-3</v>
      </c>
      <c r="AH92" s="25">
        <f t="shared" si="54"/>
        <v>0.97643965650983</v>
      </c>
      <c r="AI92" s="25">
        <f t="shared" si="55"/>
        <v>0.98264786556933814</v>
      </c>
      <c r="AJ92" s="30">
        <f t="shared" si="56"/>
        <v>-6.6743051466436887E-3</v>
      </c>
      <c r="AK92" s="30">
        <f t="shared" si="57"/>
        <v>-4.926797779027936E-3</v>
      </c>
      <c r="AL92" s="31">
        <v>6.7889435070151811E-3</v>
      </c>
      <c r="AM92" s="25">
        <v>4.9887851135465167E-3</v>
      </c>
      <c r="AN92" s="25">
        <f t="shared" si="34"/>
        <v>0.98311396165647369</v>
      </c>
      <c r="AO92" s="25">
        <f t="shared" si="35"/>
        <v>0.98757466334836608</v>
      </c>
      <c r="AP92" s="30">
        <f t="shared" si="58"/>
        <v>-5.5575359138956282E-3</v>
      </c>
      <c r="AQ92" s="30">
        <f t="shared" si="59"/>
        <v>-2.691197607670337E-3</v>
      </c>
      <c r="AR92" s="31">
        <v>7.5666666666666695E-3</v>
      </c>
      <c r="AS92" s="25">
        <v>6.4999999999999971E-3</v>
      </c>
      <c r="AT92" s="25">
        <f t="shared" si="60"/>
        <v>0.98867149757036932</v>
      </c>
      <c r="AU92" s="26">
        <f t="shared" si="61"/>
        <v>0.99026586095603641</v>
      </c>
    </row>
    <row r="93" spans="1:47" x14ac:dyDescent="0.3">
      <c r="A93" s="21">
        <v>88</v>
      </c>
      <c r="B93" s="24">
        <v>5.6901892509813529E-3</v>
      </c>
      <c r="C93" s="24">
        <v>6.007845248702885E-3</v>
      </c>
      <c r="D93" s="83">
        <f t="shared" si="36"/>
        <v>0.95265282328412104</v>
      </c>
      <c r="E93" s="83">
        <f t="shared" si="37"/>
        <v>0.95006896511092076</v>
      </c>
      <c r="F93" s="29">
        <f t="shared" si="38"/>
        <v>-3.9871507078617197E-2</v>
      </c>
      <c r="G93" s="29">
        <f t="shared" si="39"/>
        <v>-3.7993252178182169E-2</v>
      </c>
      <c r="H93" s="24">
        <v>1E-3</v>
      </c>
      <c r="I93" s="24">
        <v>1.6000000000000001E-3</v>
      </c>
      <c r="J93" s="25">
        <f t="shared" si="40"/>
        <v>0.99252433036273824</v>
      </c>
      <c r="K93" s="25">
        <f t="shared" si="41"/>
        <v>0.98806221728910293</v>
      </c>
      <c r="L93" s="29">
        <f t="shared" si="42"/>
        <v>6.1029670436910655E-3</v>
      </c>
      <c r="M93" s="29">
        <f t="shared" si="43"/>
        <v>5.1238487075290218E-3</v>
      </c>
      <c r="N93" s="24">
        <v>2.1011233128834872E-3</v>
      </c>
      <c r="O93" s="24">
        <v>2.6440150452529958E-3</v>
      </c>
      <c r="P93" s="25">
        <f t="shared" si="32"/>
        <v>0.98642136331904717</v>
      </c>
      <c r="Q93" s="25">
        <f t="shared" si="33"/>
        <v>0.98293836858157391</v>
      </c>
      <c r="R93" s="29">
        <f t="shared" si="44"/>
        <v>7.6741047430115561E-3</v>
      </c>
      <c r="S93" s="29">
        <f t="shared" si="45"/>
        <v>7.1946167196657029E-4</v>
      </c>
      <c r="T93" s="31">
        <v>3.898170081931026E-3</v>
      </c>
      <c r="U93" s="24">
        <v>3.256699233356765E-3</v>
      </c>
      <c r="V93" s="25">
        <f t="shared" si="46"/>
        <v>0.97874725857603562</v>
      </c>
      <c r="W93" s="25">
        <f t="shared" si="47"/>
        <v>0.98221890690960734</v>
      </c>
      <c r="X93" s="29">
        <f t="shared" si="48"/>
        <v>9.2225094853759515E-4</v>
      </c>
      <c r="Y93" s="30">
        <f t="shared" si="49"/>
        <v>-1.1288489817573577E-4</v>
      </c>
      <c r="Z93" s="31">
        <v>4.9708384570054352E-3</v>
      </c>
      <c r="AA93" s="25">
        <v>3.9535317254500704E-3</v>
      </c>
      <c r="AB93" s="25">
        <f t="shared" si="50"/>
        <v>0.97782500762749802</v>
      </c>
      <c r="AC93" s="25">
        <f t="shared" si="51"/>
        <v>0.98233179180778307</v>
      </c>
      <c r="AD93" s="30">
        <f t="shared" si="52"/>
        <v>-2.553904487977432E-4</v>
      </c>
      <c r="AE93" s="30">
        <f t="shared" si="53"/>
        <v>-1.2722407427848692E-3</v>
      </c>
      <c r="AF93" s="31">
        <v>6.312394228457939E-3</v>
      </c>
      <c r="AG93" s="25">
        <v>4.71225343426357E-3</v>
      </c>
      <c r="AH93" s="25">
        <f t="shared" si="54"/>
        <v>0.97808039807629577</v>
      </c>
      <c r="AI93" s="25">
        <f t="shared" si="55"/>
        <v>0.98360403255056794</v>
      </c>
      <c r="AJ93" s="30">
        <f t="shared" si="56"/>
        <v>-6.2132495403229848E-3</v>
      </c>
      <c r="AK93" s="30">
        <f t="shared" si="57"/>
        <v>-4.6569361436781254E-3</v>
      </c>
      <c r="AL93" s="31">
        <v>6.312394228457939E-3</v>
      </c>
      <c r="AM93" s="25">
        <v>4.71225343426357E-3</v>
      </c>
      <c r="AN93" s="25">
        <f t="shared" si="34"/>
        <v>0.98429364761661875</v>
      </c>
      <c r="AO93" s="25">
        <f t="shared" si="35"/>
        <v>0.98826096869424607</v>
      </c>
      <c r="AP93" s="30">
        <f t="shared" si="58"/>
        <v>-5.324399935211388E-3</v>
      </c>
      <c r="AQ93" s="30">
        <f t="shared" si="59"/>
        <v>-2.7525448362203386E-3</v>
      </c>
      <c r="AR93" s="31">
        <v>6.9333333333333365E-3</v>
      </c>
      <c r="AS93" s="25">
        <v>5.9999999999999967E-3</v>
      </c>
      <c r="AT93" s="25">
        <f t="shared" si="60"/>
        <v>0.98961804755183014</v>
      </c>
      <c r="AU93" s="26">
        <f t="shared" si="61"/>
        <v>0.99101351353046641</v>
      </c>
    </row>
    <row r="94" spans="1:47" x14ac:dyDescent="0.3">
      <c r="A94" s="21">
        <v>89</v>
      </c>
      <c r="B94" s="24">
        <v>5.0201622151268737E-3</v>
      </c>
      <c r="C94" s="24">
        <v>5.2924387846024733E-3</v>
      </c>
      <c r="D94" s="83">
        <f t="shared" si="36"/>
        <v>0.95812325820898614</v>
      </c>
      <c r="E94" s="83">
        <f t="shared" si="37"/>
        <v>0.95589692243081448</v>
      </c>
      <c r="F94" s="29">
        <f t="shared" si="38"/>
        <v>-3.4401072153752099E-2</v>
      </c>
      <c r="G94" s="29">
        <f t="shared" si="39"/>
        <v>-3.2165294858288451E-2</v>
      </c>
      <c r="H94" s="24">
        <v>1E-3</v>
      </c>
      <c r="I94" s="24">
        <v>1.6000000000000001E-3</v>
      </c>
      <c r="J94" s="25">
        <f t="shared" si="40"/>
        <v>0.99252433036273824</v>
      </c>
      <c r="K94" s="25">
        <f t="shared" si="41"/>
        <v>0.98806221728910293</v>
      </c>
      <c r="L94" s="29">
        <f t="shared" si="42"/>
        <v>6.469034995194467E-3</v>
      </c>
      <c r="M94" s="29">
        <f t="shared" si="43"/>
        <v>4.9920461285931639E-3</v>
      </c>
      <c r="N94" s="24">
        <v>2.1581056967572747E-3</v>
      </c>
      <c r="O94" s="24">
        <v>2.6234414673597106E-3</v>
      </c>
      <c r="P94" s="25">
        <f t="shared" si="32"/>
        <v>0.98605529536754377</v>
      </c>
      <c r="Q94" s="25">
        <f t="shared" si="33"/>
        <v>0.98307017116050976</v>
      </c>
      <c r="R94" s="29">
        <f t="shared" si="44"/>
        <v>6.2281271526282156E-3</v>
      </c>
      <c r="S94" s="29">
        <f t="shared" si="45"/>
        <v>2.6523555229773788E-4</v>
      </c>
      <c r="T94" s="31">
        <v>3.6984314987980223E-3</v>
      </c>
      <c r="U94" s="24">
        <v>3.1485993428772272E-3</v>
      </c>
      <c r="V94" s="25">
        <f t="shared" si="46"/>
        <v>0.97982716821491556</v>
      </c>
      <c r="W94" s="25">
        <f t="shared" si="47"/>
        <v>0.98280493560821203</v>
      </c>
      <c r="X94" s="29">
        <f t="shared" si="48"/>
        <v>4.4025865868302372E-4</v>
      </c>
      <c r="Y94" s="30">
        <f t="shared" si="49"/>
        <v>-4.4873967203451492E-4</v>
      </c>
      <c r="Z94" s="31">
        <v>4.6178615345760874E-3</v>
      </c>
      <c r="AA94" s="25">
        <v>3.7458843361000602E-3</v>
      </c>
      <c r="AB94" s="25">
        <f t="shared" si="50"/>
        <v>0.97938690955623253</v>
      </c>
      <c r="AC94" s="25">
        <f t="shared" si="51"/>
        <v>0.98325367528024654</v>
      </c>
      <c r="AD94" s="30">
        <f t="shared" si="52"/>
        <v>-3.3619841920162763E-4</v>
      </c>
      <c r="AE94" s="30">
        <f t="shared" si="53"/>
        <v>-1.307188638087986E-3</v>
      </c>
      <c r="AF94" s="31">
        <v>5.8358449499006969E-3</v>
      </c>
      <c r="AG94" s="25">
        <v>4.4357217549806233E-3</v>
      </c>
      <c r="AH94" s="25">
        <f t="shared" si="54"/>
        <v>0.97972310797543416</v>
      </c>
      <c r="AI94" s="25">
        <f t="shared" si="55"/>
        <v>0.98456086391833453</v>
      </c>
      <c r="AJ94" s="30">
        <f t="shared" si="56"/>
        <v>-5.7510745312391309E-3</v>
      </c>
      <c r="AK94" s="30">
        <f t="shared" si="57"/>
        <v>-4.386696206982954E-3</v>
      </c>
      <c r="AL94" s="31">
        <v>5.8358449499006969E-3</v>
      </c>
      <c r="AM94" s="25">
        <v>4.4357217549806233E-3</v>
      </c>
      <c r="AN94" s="25">
        <f t="shared" si="34"/>
        <v>0.98547418250667329</v>
      </c>
      <c r="AO94" s="25">
        <f t="shared" si="35"/>
        <v>0.98894756012531748</v>
      </c>
      <c r="AP94" s="30">
        <f t="shared" si="58"/>
        <v>-5.0907169083019843E-3</v>
      </c>
      <c r="AQ94" s="30">
        <f t="shared" si="59"/>
        <v>-2.8137940446260057E-3</v>
      </c>
      <c r="AR94" s="31">
        <v>6.3000000000000035E-3</v>
      </c>
      <c r="AS94" s="25">
        <v>5.4999999999999962E-3</v>
      </c>
      <c r="AT94" s="25">
        <f t="shared" si="60"/>
        <v>0.99056489941497528</v>
      </c>
      <c r="AU94" s="26">
        <f t="shared" si="61"/>
        <v>0.99176135416994349</v>
      </c>
    </row>
    <row r="95" spans="1:47" x14ac:dyDescent="0.3">
      <c r="A95" s="21">
        <v>90</v>
      </c>
      <c r="B95" s="24">
        <v>4.3501351792723944E-3</v>
      </c>
      <c r="C95" s="24">
        <v>4.5770323205020615E-3</v>
      </c>
      <c r="D95" s="83">
        <f t="shared" si="36"/>
        <v>0.96362139176148687</v>
      </c>
      <c r="E95" s="83">
        <f t="shared" si="37"/>
        <v>0.96175640124542816</v>
      </c>
      <c r="F95" s="29">
        <f t="shared" si="38"/>
        <v>-2.8902938601251371E-2</v>
      </c>
      <c r="G95" s="29">
        <f t="shared" si="39"/>
        <v>-2.7048291938502E-2</v>
      </c>
      <c r="H95" s="24">
        <v>1E-3</v>
      </c>
      <c r="I95" s="24">
        <v>1.5E-3</v>
      </c>
      <c r="J95" s="25">
        <f t="shared" si="40"/>
        <v>0.99252433036273824</v>
      </c>
      <c r="K95" s="25">
        <f t="shared" si="41"/>
        <v>0.98880469318393016</v>
      </c>
      <c r="L95" s="29">
        <f t="shared" si="42"/>
        <v>6.8349879897893207E-3</v>
      </c>
      <c r="M95" s="29">
        <f t="shared" si="43"/>
        <v>5.602704490328736E-3</v>
      </c>
      <c r="N95" s="24">
        <v>2.2150880806310622E-3</v>
      </c>
      <c r="O95" s="24">
        <v>2.6028678894664255E-3</v>
      </c>
      <c r="P95" s="25">
        <f t="shared" si="32"/>
        <v>0.98568934237294892</v>
      </c>
      <c r="Q95" s="25">
        <f t="shared" si="33"/>
        <v>0.98320198869360143</v>
      </c>
      <c r="R95" s="29">
        <f t="shared" si="44"/>
        <v>4.7812898280668037E-3</v>
      </c>
      <c r="S95" s="30">
        <f t="shared" si="45"/>
        <v>-1.8926165679011842E-4</v>
      </c>
      <c r="T95" s="31">
        <v>3.4986929156650185E-3</v>
      </c>
      <c r="U95" s="24">
        <v>3.0404994523976895E-3</v>
      </c>
      <c r="V95" s="25">
        <f t="shared" si="46"/>
        <v>0.98090805254488211</v>
      </c>
      <c r="W95" s="25">
        <f t="shared" si="47"/>
        <v>0.98339125035039154</v>
      </c>
      <c r="X95" s="29">
        <f t="shared" si="48"/>
        <v>-4.2698699230014903E-5</v>
      </c>
      <c r="Y95" s="30">
        <f t="shared" si="49"/>
        <v>-7.8498116026404219E-4</v>
      </c>
      <c r="Z95" s="31">
        <v>4.2648846121467396E-3</v>
      </c>
      <c r="AA95" s="25">
        <v>3.53823694675005E-3</v>
      </c>
      <c r="AB95" s="25">
        <f t="shared" si="50"/>
        <v>0.98095075124411213</v>
      </c>
      <c r="AC95" s="25">
        <f t="shared" si="51"/>
        <v>0.98417623151065559</v>
      </c>
      <c r="AD95" s="30">
        <f t="shared" si="52"/>
        <v>-4.1703637925250003E-4</v>
      </c>
      <c r="AE95" s="30">
        <f t="shared" si="53"/>
        <v>-1.3421284388919208E-3</v>
      </c>
      <c r="AF95" s="31">
        <v>5.3592956713434548E-3</v>
      </c>
      <c r="AG95" s="25">
        <v>4.1591900756976765E-3</v>
      </c>
      <c r="AH95" s="25">
        <f t="shared" si="54"/>
        <v>0.98136778762336463</v>
      </c>
      <c r="AI95" s="25">
        <f t="shared" si="55"/>
        <v>0.98551835994954751</v>
      </c>
      <c r="AJ95" s="30">
        <f t="shared" si="56"/>
        <v>-5.2877789068120906E-3</v>
      </c>
      <c r="AK95" s="30">
        <f t="shared" si="57"/>
        <v>-4.1160777317728048E-3</v>
      </c>
      <c r="AL95" s="31">
        <v>5.3592956713434548E-3</v>
      </c>
      <c r="AM95" s="25">
        <v>4.1591900756976765E-3</v>
      </c>
      <c r="AN95" s="25">
        <f t="shared" si="34"/>
        <v>0.98665556653017672</v>
      </c>
      <c r="AO95" s="25">
        <f t="shared" si="35"/>
        <v>0.98963443768132031</v>
      </c>
      <c r="AP95" s="30">
        <f t="shared" si="58"/>
        <v>-4.8564865334107532E-3</v>
      </c>
      <c r="AQ95" s="30">
        <f t="shared" si="59"/>
        <v>-2.8749451458648378E-3</v>
      </c>
      <c r="AR95" s="31">
        <v>5.6666666666666705E-3</v>
      </c>
      <c r="AS95" s="25">
        <v>4.9999999999999958E-3</v>
      </c>
      <c r="AT95" s="25">
        <f t="shared" si="60"/>
        <v>0.99151205306358747</v>
      </c>
      <c r="AU95" s="26">
        <f t="shared" si="61"/>
        <v>0.99250938282718515</v>
      </c>
    </row>
    <row r="96" spans="1:47" x14ac:dyDescent="0.3">
      <c r="A96" s="21">
        <v>91</v>
      </c>
      <c r="B96" s="24">
        <v>3.6801081434179152E-3</v>
      </c>
      <c r="C96" s="24">
        <v>3.8616258564016497E-3</v>
      </c>
      <c r="D96" s="83">
        <f t="shared" si="36"/>
        <v>0.96914734540736214</v>
      </c>
      <c r="E96" s="83">
        <f t="shared" si="37"/>
        <v>0.967647549205777</v>
      </c>
      <c r="F96" s="29">
        <f t="shared" si="38"/>
        <v>-2.3376984955376101E-2</v>
      </c>
      <c r="G96" s="29">
        <f t="shared" si="39"/>
        <v>-2.1900103364664636E-2</v>
      </c>
      <c r="H96" s="24">
        <v>1E-3</v>
      </c>
      <c r="I96" s="24">
        <v>1.4E-3</v>
      </c>
      <c r="J96" s="25">
        <f t="shared" si="40"/>
        <v>0.99252433036273824</v>
      </c>
      <c r="K96" s="25">
        <f t="shared" si="41"/>
        <v>0.98954765257044164</v>
      </c>
      <c r="L96" s="29">
        <f t="shared" si="42"/>
        <v>7.2008260570125548E-3</v>
      </c>
      <c r="M96" s="29">
        <f t="shared" si="43"/>
        <v>6.2138313882045271E-3</v>
      </c>
      <c r="N96" s="24">
        <v>2.2720704645048497E-3</v>
      </c>
      <c r="O96" s="24">
        <v>2.5822943115731403E-3</v>
      </c>
      <c r="P96" s="25">
        <f t="shared" si="32"/>
        <v>0.98532350430572568</v>
      </c>
      <c r="Q96" s="25">
        <f t="shared" si="33"/>
        <v>0.98333382118223711</v>
      </c>
      <c r="R96" s="29">
        <f t="shared" si="44"/>
        <v>3.3335920556963883E-3</v>
      </c>
      <c r="S96" s="30">
        <f t="shared" si="45"/>
        <v>-6.4403006248969774E-4</v>
      </c>
      <c r="T96" s="31">
        <v>3.2989543325320147E-3</v>
      </c>
      <c r="U96" s="24">
        <v>2.9323995619181518E-3</v>
      </c>
      <c r="V96" s="25">
        <f t="shared" si="46"/>
        <v>0.9819899122500293</v>
      </c>
      <c r="W96" s="25">
        <f t="shared" si="47"/>
        <v>0.98397785124472681</v>
      </c>
      <c r="X96" s="30">
        <f t="shared" si="48"/>
        <v>-5.2662216123067207E-4</v>
      </c>
      <c r="Y96" s="30">
        <f t="shared" si="49"/>
        <v>-1.1216096048928259E-3</v>
      </c>
      <c r="Z96" s="31">
        <v>3.9119076897173918E-3</v>
      </c>
      <c r="AA96" s="25">
        <v>3.3305895574000399E-3</v>
      </c>
      <c r="AB96" s="25">
        <f t="shared" si="50"/>
        <v>0.98251653441125997</v>
      </c>
      <c r="AC96" s="25">
        <f t="shared" si="51"/>
        <v>0.98509946084961963</v>
      </c>
      <c r="AD96" s="30">
        <f t="shared" si="52"/>
        <v>-4.9790402528493427E-4</v>
      </c>
      <c r="AE96" s="30">
        <f t="shared" si="53"/>
        <v>-1.3770600715351522E-3</v>
      </c>
      <c r="AF96" s="31">
        <v>4.8827463927862127E-3</v>
      </c>
      <c r="AG96" s="25">
        <v>3.8826583964147302E-3</v>
      </c>
      <c r="AH96" s="25">
        <f t="shared" si="54"/>
        <v>0.9830144384365449</v>
      </c>
      <c r="AI96" s="25">
        <f t="shared" si="55"/>
        <v>0.98647652092115479</v>
      </c>
      <c r="AJ96" s="30">
        <f t="shared" si="56"/>
        <v>-4.8233614540738046E-3</v>
      </c>
      <c r="AK96" s="30">
        <f t="shared" si="57"/>
        <v>-3.8450804808343175E-3</v>
      </c>
      <c r="AL96" s="31">
        <v>4.8827463927862127E-3</v>
      </c>
      <c r="AM96" s="25">
        <v>3.8826583964147302E-3</v>
      </c>
      <c r="AN96" s="25">
        <f t="shared" si="34"/>
        <v>0.98783779989061871</v>
      </c>
      <c r="AO96" s="25">
        <f t="shared" si="35"/>
        <v>0.9903216014019891</v>
      </c>
      <c r="AP96" s="30">
        <f t="shared" si="58"/>
        <v>-4.6217085109229172E-3</v>
      </c>
      <c r="AQ96" s="30">
        <f t="shared" si="59"/>
        <v>-2.9359980529559682E-3</v>
      </c>
      <c r="AR96" s="31">
        <v>5.0333333333333376E-3</v>
      </c>
      <c r="AS96" s="25">
        <v>4.4999999999999953E-3</v>
      </c>
      <c r="AT96" s="25">
        <f t="shared" si="60"/>
        <v>0.99245950840154162</v>
      </c>
      <c r="AU96" s="26">
        <f t="shared" si="61"/>
        <v>0.99325759945494507</v>
      </c>
    </row>
    <row r="97" spans="1:47" x14ac:dyDescent="0.3">
      <c r="A97" s="21">
        <v>92</v>
      </c>
      <c r="B97" s="24">
        <v>3.010081107563436E-3</v>
      </c>
      <c r="C97" s="24">
        <v>3.1462193923012379E-3</v>
      </c>
      <c r="D97" s="83">
        <f t="shared" si="36"/>
        <v>0.97470124106275935</v>
      </c>
      <c r="E97" s="83">
        <f t="shared" si="37"/>
        <v>0.97357051454766708</v>
      </c>
      <c r="F97" s="29">
        <f t="shared" si="38"/>
        <v>-1.7823089299978889E-2</v>
      </c>
      <c r="G97" s="29">
        <f t="shared" si="39"/>
        <v>-1.6720581167350979E-2</v>
      </c>
      <c r="H97" s="24">
        <v>1E-3</v>
      </c>
      <c r="I97" s="24">
        <v>1.2999999999999999E-3</v>
      </c>
      <c r="J97" s="25">
        <f t="shared" si="40"/>
        <v>0.99252433036273824</v>
      </c>
      <c r="K97" s="25">
        <f t="shared" si="41"/>
        <v>0.99029109571501805</v>
      </c>
      <c r="L97" s="29">
        <f t="shared" si="42"/>
        <v>7.5665492263971013E-3</v>
      </c>
      <c r="M97" s="29">
        <f t="shared" si="43"/>
        <v>6.8254270872137868E-3</v>
      </c>
      <c r="N97" s="24">
        <v>2.3290528483786372E-3</v>
      </c>
      <c r="O97" s="24">
        <v>2.5617207336798551E-3</v>
      </c>
      <c r="P97" s="25">
        <f t="shared" si="32"/>
        <v>0.98495778113634114</v>
      </c>
      <c r="Q97" s="25">
        <f t="shared" si="33"/>
        <v>0.98346566862780427</v>
      </c>
      <c r="R97" s="29">
        <f t="shared" si="44"/>
        <v>1.8850331215489735E-3</v>
      </c>
      <c r="S97" s="30">
        <f t="shared" si="45"/>
        <v>-1.0990697720240084E-3</v>
      </c>
      <c r="T97" s="31">
        <v>3.0992157493990109E-3</v>
      </c>
      <c r="U97" s="24">
        <v>2.8242996714386141E-3</v>
      </c>
      <c r="V97" s="25">
        <f t="shared" si="46"/>
        <v>0.98307274801479216</v>
      </c>
      <c r="W97" s="25">
        <f t="shared" si="47"/>
        <v>0.98456473839982828</v>
      </c>
      <c r="X97" s="30">
        <f t="shared" si="48"/>
        <v>-1.0115127639230836E-3</v>
      </c>
      <c r="Y97" s="30">
        <f t="shared" si="49"/>
        <v>-1.4586252480295325E-3</v>
      </c>
      <c r="Z97" s="31">
        <v>3.5589307672880439E-3</v>
      </c>
      <c r="AA97" s="25">
        <v>3.1229421680500297E-3</v>
      </c>
      <c r="AB97" s="25">
        <f t="shared" si="50"/>
        <v>0.98408426077871525</v>
      </c>
      <c r="AC97" s="25">
        <f t="shared" si="51"/>
        <v>0.98602336364785781</v>
      </c>
      <c r="AD97" s="30">
        <f t="shared" si="52"/>
        <v>-5.7880105305796459E-4</v>
      </c>
      <c r="AE97" s="30">
        <f t="shared" si="53"/>
        <v>-1.4119834622859928E-3</v>
      </c>
      <c r="AF97" s="31">
        <v>4.4061971142289706E-3</v>
      </c>
      <c r="AG97" s="25">
        <v>3.6061267171317839E-3</v>
      </c>
      <c r="AH97" s="25">
        <f t="shared" si="54"/>
        <v>0.98466306183177321</v>
      </c>
      <c r="AI97" s="25">
        <f t="shared" si="55"/>
        <v>0.9874353471101438</v>
      </c>
      <c r="AJ97" s="30">
        <f t="shared" si="56"/>
        <v>-4.3578209596678574E-3</v>
      </c>
      <c r="AK97" s="30">
        <f t="shared" si="57"/>
        <v>-3.5737042169099453E-3</v>
      </c>
      <c r="AL97" s="31">
        <v>4.4061971142289706E-3</v>
      </c>
      <c r="AM97" s="25">
        <v>3.6061267171317839E-3</v>
      </c>
      <c r="AN97" s="25">
        <f t="shared" si="34"/>
        <v>0.98902088279144107</v>
      </c>
      <c r="AO97" s="25">
        <f t="shared" si="35"/>
        <v>0.99100905132705375</v>
      </c>
      <c r="AP97" s="30">
        <f t="shared" si="58"/>
        <v>-4.3863825413629209E-3</v>
      </c>
      <c r="AQ97" s="30">
        <f t="shared" si="59"/>
        <v>-2.9969526789582757E-3</v>
      </c>
      <c r="AR97" s="31">
        <v>4.4000000000000046E-3</v>
      </c>
      <c r="AS97" s="25">
        <v>3.9999999999999949E-3</v>
      </c>
      <c r="AT97" s="25">
        <f t="shared" si="60"/>
        <v>0.99340726533280399</v>
      </c>
      <c r="AU97" s="26">
        <f t="shared" si="61"/>
        <v>0.99400600400601202</v>
      </c>
    </row>
    <row r="98" spans="1:47" x14ac:dyDescent="0.3">
      <c r="A98" s="21">
        <v>93</v>
      </c>
      <c r="B98" s="24">
        <v>2.3400540717089567E-3</v>
      </c>
      <c r="C98" s="24">
        <v>2.4308129282008262E-3</v>
      </c>
      <c r="D98" s="83">
        <f t="shared" si="36"/>
        <v>0.98028320109559886</v>
      </c>
      <c r="E98" s="83">
        <f t="shared" si="37"/>
        <v>0.97952544609359449</v>
      </c>
      <c r="F98" s="29">
        <f t="shared" si="38"/>
        <v>-1.2241129267139383E-2</v>
      </c>
      <c r="G98" s="29">
        <f t="shared" si="39"/>
        <v>-1.150957679056519E-2</v>
      </c>
      <c r="H98" s="24">
        <v>1E-3</v>
      </c>
      <c r="I98" s="24">
        <v>1.1999999999999999E-3</v>
      </c>
      <c r="J98" s="25">
        <f t="shared" si="40"/>
        <v>0.99252433036273824</v>
      </c>
      <c r="K98" s="25">
        <f t="shared" si="41"/>
        <v>0.99103502288415968</v>
      </c>
      <c r="L98" s="29">
        <f t="shared" si="42"/>
        <v>7.9321575274697853E-3</v>
      </c>
      <c r="M98" s="29">
        <f t="shared" si="43"/>
        <v>7.4374918524667821E-3</v>
      </c>
      <c r="N98" s="24">
        <v>2.3860352322524246E-3</v>
      </c>
      <c r="O98" s="24">
        <v>2.54114715578657E-3</v>
      </c>
      <c r="P98" s="25">
        <f t="shared" si="32"/>
        <v>0.98459217283526845</v>
      </c>
      <c r="Q98" s="25">
        <f t="shared" si="33"/>
        <v>0.9835975310316929</v>
      </c>
      <c r="R98" s="29">
        <f t="shared" si="44"/>
        <v>4.3561231131972189E-4</v>
      </c>
      <c r="S98" s="30">
        <f t="shared" si="45"/>
        <v>-1.5543808926430369E-3</v>
      </c>
      <c r="T98" s="31">
        <v>2.8994771662660072E-3</v>
      </c>
      <c r="U98" s="24">
        <v>2.7161997809590764E-3</v>
      </c>
      <c r="V98" s="25">
        <f t="shared" si="46"/>
        <v>0.98415656052394873</v>
      </c>
      <c r="W98" s="25">
        <f t="shared" si="47"/>
        <v>0.98515191192433593</v>
      </c>
      <c r="X98" s="30">
        <f t="shared" si="48"/>
        <v>-1.4973715444839275E-3</v>
      </c>
      <c r="Y98" s="30">
        <f t="shared" si="49"/>
        <v>-1.7960283318615433E-3</v>
      </c>
      <c r="Z98" s="31">
        <v>3.2059538448586961E-3</v>
      </c>
      <c r="AA98" s="25">
        <v>2.9152947787000195E-3</v>
      </c>
      <c r="AB98" s="25">
        <f t="shared" si="50"/>
        <v>0.98565393206843266</v>
      </c>
      <c r="AC98" s="25">
        <f t="shared" si="51"/>
        <v>0.98694794025619748</v>
      </c>
      <c r="AD98" s="30">
        <f t="shared" si="52"/>
        <v>-6.5972715775386437E-4</v>
      </c>
      <c r="AE98" s="30">
        <f t="shared" si="53"/>
        <v>-1.446898537342256E-3</v>
      </c>
      <c r="AF98" s="31">
        <v>3.9296478356717285E-3</v>
      </c>
      <c r="AG98" s="25">
        <v>3.3295950378488376E-3</v>
      </c>
      <c r="AH98" s="25">
        <f t="shared" si="54"/>
        <v>0.98631365922618652</v>
      </c>
      <c r="AI98" s="25">
        <f t="shared" si="55"/>
        <v>0.98839483879353973</v>
      </c>
      <c r="AJ98" s="30">
        <f t="shared" si="56"/>
        <v>-3.891156209850033E-3</v>
      </c>
      <c r="AK98" s="30">
        <f t="shared" si="57"/>
        <v>-3.3019487026980654E-3</v>
      </c>
      <c r="AL98" s="31">
        <v>3.9296478356717285E-3</v>
      </c>
      <c r="AM98" s="25">
        <v>3.3295950378488376E-3</v>
      </c>
      <c r="AN98" s="25">
        <f t="shared" si="34"/>
        <v>0.99020481543603656</v>
      </c>
      <c r="AO98" s="25">
        <f t="shared" si="35"/>
        <v>0.9916967874962378</v>
      </c>
      <c r="AP98" s="30">
        <f t="shared" si="58"/>
        <v>-4.1505083253960962E-3</v>
      </c>
      <c r="AQ98" s="30">
        <f t="shared" si="59"/>
        <v>-3.0578089369730499E-3</v>
      </c>
      <c r="AR98" s="31">
        <v>3.7666666666666712E-3</v>
      </c>
      <c r="AS98" s="25">
        <v>3.4999999999999949E-3</v>
      </c>
      <c r="AT98" s="25">
        <f t="shared" si="60"/>
        <v>0.99435532376143265</v>
      </c>
      <c r="AU98" s="26">
        <f t="shared" si="61"/>
        <v>0.99475459643321085</v>
      </c>
    </row>
    <row r="99" spans="1:47" x14ac:dyDescent="0.3">
      <c r="A99" s="21">
        <v>94</v>
      </c>
      <c r="B99" s="24">
        <v>1.6700270358544777E-3</v>
      </c>
      <c r="C99" s="24">
        <v>1.7154064641004142E-3</v>
      </c>
      <c r="D99" s="83">
        <f t="shared" si="36"/>
        <v>0.98589334832694542</v>
      </c>
      <c r="E99" s="83">
        <f t="shared" si="37"/>
        <v>0.98551249325464052</v>
      </c>
      <c r="F99" s="29">
        <f t="shared" si="38"/>
        <v>-6.6309820357928206E-3</v>
      </c>
      <c r="G99" s="29">
        <f t="shared" si="39"/>
        <v>-6.2669410898457123E-3</v>
      </c>
      <c r="H99" s="24">
        <v>1E-3</v>
      </c>
      <c r="I99" s="24">
        <v>1.1000000000000001E-3</v>
      </c>
      <c r="J99" s="25">
        <f t="shared" si="40"/>
        <v>0.99252433036273824</v>
      </c>
      <c r="K99" s="25">
        <f t="shared" si="41"/>
        <v>0.99177943434448623</v>
      </c>
      <c r="L99" s="29">
        <f t="shared" si="42"/>
        <v>8.2976509897498829E-3</v>
      </c>
      <c r="M99" s="29">
        <f t="shared" si="43"/>
        <v>8.0500259491956827E-3</v>
      </c>
      <c r="N99" s="24">
        <v>2.4430176161262121E-3</v>
      </c>
      <c r="O99" s="24">
        <v>2.5205735778932848E-3</v>
      </c>
      <c r="P99" s="25">
        <f t="shared" si="32"/>
        <v>0.98422667937298836</v>
      </c>
      <c r="Q99" s="25">
        <f t="shared" si="33"/>
        <v>0.98372940839529055</v>
      </c>
      <c r="R99" s="30">
        <f t="shared" si="44"/>
        <v>-1.0146710896337119E-3</v>
      </c>
      <c r="S99" s="30">
        <f t="shared" si="45"/>
        <v>-2.0099635316285225E-3</v>
      </c>
      <c r="T99" s="31">
        <v>2.6997385831330034E-3</v>
      </c>
      <c r="U99" s="24">
        <v>2.6080998904795386E-3</v>
      </c>
      <c r="V99" s="25">
        <f t="shared" si="46"/>
        <v>0.98524135046262207</v>
      </c>
      <c r="W99" s="25">
        <f t="shared" si="47"/>
        <v>0.98573937192691907</v>
      </c>
      <c r="X99" s="30">
        <f t="shared" si="48"/>
        <v>-1.9841995406584267E-3</v>
      </c>
      <c r="Y99" s="30">
        <f t="shared" si="49"/>
        <v>-2.1338190986578409E-3</v>
      </c>
      <c r="Z99" s="31">
        <v>2.8529769224293483E-3</v>
      </c>
      <c r="AA99" s="25">
        <v>2.7076473893500094E-3</v>
      </c>
      <c r="AB99" s="25">
        <f t="shared" si="50"/>
        <v>0.98722555000328049</v>
      </c>
      <c r="AC99" s="25">
        <f t="shared" si="51"/>
        <v>0.98787319102557691</v>
      </c>
      <c r="AD99" s="30">
        <f t="shared" si="52"/>
        <v>-7.4068203398092169E-4</v>
      </c>
      <c r="AE99" s="30">
        <f t="shared" si="53"/>
        <v>-1.4818052228287026E-3</v>
      </c>
      <c r="AF99" s="31">
        <v>3.453098557114486E-3</v>
      </c>
      <c r="AG99" s="25">
        <v>3.0530633585658913E-3</v>
      </c>
      <c r="AH99" s="25">
        <f t="shared" si="54"/>
        <v>0.98796623203726142</v>
      </c>
      <c r="AI99" s="25">
        <f t="shared" si="55"/>
        <v>0.98935499624840562</v>
      </c>
      <c r="AJ99" s="30">
        <f t="shared" si="56"/>
        <v>-3.4233659904878699E-3</v>
      </c>
      <c r="AK99" s="30">
        <f t="shared" si="57"/>
        <v>-3.0298137008534232E-3</v>
      </c>
      <c r="AL99" s="31">
        <v>3.453098557114486E-3</v>
      </c>
      <c r="AM99" s="25">
        <v>3.0530633585658913E-3</v>
      </c>
      <c r="AN99" s="25">
        <f t="shared" si="34"/>
        <v>0.99138959802774929</v>
      </c>
      <c r="AO99" s="25">
        <f t="shared" si="35"/>
        <v>0.99238480994925904</v>
      </c>
      <c r="AP99" s="30">
        <f t="shared" si="58"/>
        <v>-3.9140855638282179E-3</v>
      </c>
      <c r="AQ99" s="30">
        <f t="shared" si="59"/>
        <v>-3.1185667401422146E-3</v>
      </c>
      <c r="AR99" s="31">
        <v>3.1333333333333378E-3</v>
      </c>
      <c r="AS99" s="25">
        <v>2.9999999999999949E-3</v>
      </c>
      <c r="AT99" s="25">
        <f t="shared" si="60"/>
        <v>0.9953036835915775</v>
      </c>
      <c r="AU99" s="26">
        <f t="shared" si="61"/>
        <v>0.99550337668940125</v>
      </c>
    </row>
    <row r="100" spans="1:47" x14ac:dyDescent="0.3">
      <c r="A100" s="21">
        <v>95</v>
      </c>
      <c r="B100" s="24">
        <v>1E-3</v>
      </c>
      <c r="C100" s="24">
        <v>1E-3</v>
      </c>
      <c r="D100" s="83">
        <f t="shared" si="36"/>
        <v>0.99153180603237556</v>
      </c>
      <c r="E100" s="83">
        <f t="shared" si="37"/>
        <v>0.99153180603237556</v>
      </c>
      <c r="F100" s="29">
        <f t="shared" si="38"/>
        <v>-9.9252433036267629E-4</v>
      </c>
      <c r="G100" s="29">
        <f t="shared" si="39"/>
        <v>-9.9252433036267629E-4</v>
      </c>
      <c r="H100" s="24">
        <v>1E-3</v>
      </c>
      <c r="I100" s="24">
        <v>1E-3</v>
      </c>
      <c r="J100" s="25">
        <f t="shared" si="40"/>
        <v>0.99252433036273824</v>
      </c>
      <c r="K100" s="25">
        <f t="shared" si="41"/>
        <v>0.99252433036273824</v>
      </c>
      <c r="L100" s="29">
        <f t="shared" si="42"/>
        <v>8.6630296427523401E-3</v>
      </c>
      <c r="M100" s="29">
        <f t="shared" si="43"/>
        <v>8.6630296427523401E-3</v>
      </c>
      <c r="N100" s="24">
        <v>2.5000000000000001E-3</v>
      </c>
      <c r="O100" s="24">
        <v>2.5000000000000001E-3</v>
      </c>
      <c r="P100" s="25">
        <f t="shared" si="32"/>
        <v>0.9838613007199859</v>
      </c>
      <c r="Q100" s="25">
        <f t="shared" si="33"/>
        <v>0.9838613007199859</v>
      </c>
      <c r="R100" s="30">
        <f t="shared" si="44"/>
        <v>-2.4658177962906258E-3</v>
      </c>
      <c r="S100" s="30">
        <f t="shared" si="45"/>
        <v>-2.4658177962906258E-3</v>
      </c>
      <c r="T100" s="31">
        <v>2.5000000000000001E-3</v>
      </c>
      <c r="U100" s="24">
        <v>2.5000000000000001E-3</v>
      </c>
      <c r="V100" s="25">
        <f t="shared" si="46"/>
        <v>0.98632711851627652</v>
      </c>
      <c r="W100" s="25">
        <f t="shared" si="47"/>
        <v>0.98632711851627652</v>
      </c>
      <c r="X100" s="30">
        <f t="shared" si="48"/>
        <v>-2.4719977907675661E-3</v>
      </c>
      <c r="Y100" s="30">
        <f t="shared" si="49"/>
        <v>-2.4719977907675661E-3</v>
      </c>
      <c r="Z100" s="31">
        <v>2.5000000000000001E-3</v>
      </c>
      <c r="AA100" s="25">
        <v>2.5000000000000001E-3</v>
      </c>
      <c r="AB100" s="25">
        <f t="shared" si="50"/>
        <v>0.98879911630704409</v>
      </c>
      <c r="AC100" s="25">
        <f t="shared" si="51"/>
        <v>0.98879911630704409</v>
      </c>
      <c r="AD100" s="30">
        <f t="shared" si="52"/>
        <v>-8.2166537576899845E-4</v>
      </c>
      <c r="AE100" s="30">
        <f t="shared" si="53"/>
        <v>-1.5167034448003713E-3</v>
      </c>
      <c r="AF100" s="31">
        <v>2.9765492785572435E-3</v>
      </c>
      <c r="AG100" s="25">
        <v>2.776531679282945E-3</v>
      </c>
      <c r="AH100" s="25">
        <f t="shared" si="54"/>
        <v>0.98962078168281309</v>
      </c>
      <c r="AI100" s="25">
        <f t="shared" si="55"/>
        <v>0.99031581975184446</v>
      </c>
      <c r="AJ100" s="30">
        <f t="shared" si="56"/>
        <v>-2.9544490870618834E-3</v>
      </c>
      <c r="AK100" s="30">
        <f t="shared" si="57"/>
        <v>-2.7572989739865772E-3</v>
      </c>
      <c r="AL100" s="31">
        <v>2.9765492785572435E-3</v>
      </c>
      <c r="AM100" s="25">
        <v>2.776531679282945E-3</v>
      </c>
      <c r="AN100" s="25">
        <f t="shared" si="34"/>
        <v>0.99257523076987497</v>
      </c>
      <c r="AO100" s="25">
        <f t="shared" si="35"/>
        <v>0.99307311872583104</v>
      </c>
      <c r="AP100" s="30">
        <f t="shared" si="58"/>
        <v>-3.6771139576042833E-3</v>
      </c>
      <c r="AQ100" s="30">
        <f t="shared" si="59"/>
        <v>-3.1792260016482166E-3</v>
      </c>
      <c r="AR100" s="31">
        <v>2.5000000000000001E-3</v>
      </c>
      <c r="AS100" s="25">
        <v>2.5000000000000001E-3</v>
      </c>
      <c r="AT100" s="25">
        <f t="shared" si="60"/>
        <v>0.99625234472747926</v>
      </c>
      <c r="AU100" s="26">
        <f t="shared" si="61"/>
        <v>0.99625234472747926</v>
      </c>
    </row>
    <row r="101" spans="1:47" x14ac:dyDescent="0.3">
      <c r="A101" s="21">
        <v>96</v>
      </c>
      <c r="B101" s="24">
        <v>1E-3</v>
      </c>
      <c r="C101" s="24">
        <v>1E-3</v>
      </c>
      <c r="D101" s="83">
        <f t="shared" si="36"/>
        <v>0.99153180603237556</v>
      </c>
      <c r="E101" s="83">
        <f t="shared" si="37"/>
        <v>0.99153180603237556</v>
      </c>
      <c r="F101" s="29">
        <f t="shared" si="38"/>
        <v>-9.9252433036267629E-4</v>
      </c>
      <c r="G101" s="29">
        <f t="shared" si="39"/>
        <v>-9.9252433036267629E-4</v>
      </c>
      <c r="H101" s="24">
        <v>1E-3</v>
      </c>
      <c r="I101" s="24">
        <v>1E-3</v>
      </c>
      <c r="J101" s="25">
        <f t="shared" si="40"/>
        <v>0.99252433036273824</v>
      </c>
      <c r="K101" s="25">
        <f t="shared" si="41"/>
        <v>0.99252433036273824</v>
      </c>
      <c r="L101" s="29">
        <f t="shared" si="42"/>
        <v>8.6630296427523401E-3</v>
      </c>
      <c r="M101" s="29">
        <f t="shared" si="43"/>
        <v>8.6630296427523401E-3</v>
      </c>
      <c r="N101" s="24">
        <v>2.5000000000000001E-3</v>
      </c>
      <c r="O101" s="24">
        <v>2.5000000000000001E-3</v>
      </c>
      <c r="P101" s="25">
        <f t="shared" ref="P101:P124" si="62">(1-N101)^6.5</f>
        <v>0.9838613007199859</v>
      </c>
      <c r="Q101" s="25">
        <f t="shared" ref="Q101:Q124" si="63">(1-O101)^6.5</f>
        <v>0.9838613007199859</v>
      </c>
      <c r="R101" s="30">
        <f t="shared" si="44"/>
        <v>-2.4658177962906258E-3</v>
      </c>
      <c r="S101" s="30">
        <f t="shared" si="45"/>
        <v>-2.4658177962906258E-3</v>
      </c>
      <c r="T101" s="31">
        <v>2.5000000000000001E-3</v>
      </c>
      <c r="U101" s="24">
        <v>2.5000000000000001E-3</v>
      </c>
      <c r="V101" s="25">
        <f t="shared" si="46"/>
        <v>0.98632711851627652</v>
      </c>
      <c r="W101" s="25">
        <f t="shared" si="47"/>
        <v>0.98632711851627652</v>
      </c>
      <c r="X101" s="30">
        <f t="shared" si="48"/>
        <v>-2.4719977907675661E-3</v>
      </c>
      <c r="Y101" s="30">
        <f t="shared" si="49"/>
        <v>-2.4719977907675661E-3</v>
      </c>
      <c r="Z101" s="31">
        <v>2.5000000000000001E-3</v>
      </c>
      <c r="AA101" s="25">
        <v>2.5000000000000001E-3</v>
      </c>
      <c r="AB101" s="25">
        <f t="shared" si="50"/>
        <v>0.98879911630704409</v>
      </c>
      <c r="AC101" s="25">
        <f t="shared" si="51"/>
        <v>0.98879911630704409</v>
      </c>
      <c r="AD101" s="30">
        <f t="shared" si="52"/>
        <v>-2.4781932739523782E-3</v>
      </c>
      <c r="AE101" s="30">
        <f t="shared" si="53"/>
        <v>-2.4781932739523782E-3</v>
      </c>
      <c r="AF101" s="31">
        <v>2.5000000000000001E-3</v>
      </c>
      <c r="AG101" s="25">
        <v>2.5000000000000001E-3</v>
      </c>
      <c r="AH101" s="25">
        <f t="shared" si="54"/>
        <v>0.99127730958099647</v>
      </c>
      <c r="AI101" s="25">
        <f t="shared" si="55"/>
        <v>0.99127730958099647</v>
      </c>
      <c r="AJ101" s="30">
        <f t="shared" si="56"/>
        <v>-2.4844042846641212E-3</v>
      </c>
      <c r="AK101" s="30">
        <f t="shared" si="57"/>
        <v>-2.4844042846641212E-3</v>
      </c>
      <c r="AL101" s="31">
        <v>2.5000000000000001E-3</v>
      </c>
      <c r="AM101" s="25">
        <v>2.5000000000000001E-3</v>
      </c>
      <c r="AN101" s="25">
        <f t="shared" si="34"/>
        <v>0.99376171386566059</v>
      </c>
      <c r="AO101" s="25">
        <f t="shared" si="35"/>
        <v>0.99376171386566059</v>
      </c>
      <c r="AP101" s="30">
        <f t="shared" si="58"/>
        <v>-2.4906308618186657E-3</v>
      </c>
      <c r="AQ101" s="30">
        <f t="shared" si="59"/>
        <v>-2.4906308618186657E-3</v>
      </c>
      <c r="AR101" s="31">
        <v>2.5000000000000001E-3</v>
      </c>
      <c r="AS101" s="25">
        <v>2.5000000000000001E-3</v>
      </c>
      <c r="AT101" s="25">
        <f t="shared" si="60"/>
        <v>0.99625234472747926</v>
      </c>
      <c r="AU101" s="26">
        <f t="shared" si="61"/>
        <v>0.99625234472747926</v>
      </c>
    </row>
    <row r="102" spans="1:47" x14ac:dyDescent="0.3">
      <c r="A102" s="21">
        <v>97</v>
      </c>
      <c r="B102" s="24">
        <v>1E-3</v>
      </c>
      <c r="C102" s="24">
        <v>1E-3</v>
      </c>
      <c r="D102" s="83">
        <f t="shared" si="36"/>
        <v>0.99153180603237556</v>
      </c>
      <c r="E102" s="83">
        <f t="shared" si="37"/>
        <v>0.99153180603237556</v>
      </c>
      <c r="F102" s="29">
        <f t="shared" si="38"/>
        <v>-9.9252433036267629E-4</v>
      </c>
      <c r="G102" s="29">
        <f t="shared" si="39"/>
        <v>-9.9252433036267629E-4</v>
      </c>
      <c r="H102" s="24">
        <v>1E-3</v>
      </c>
      <c r="I102" s="24">
        <v>1E-3</v>
      </c>
      <c r="J102" s="25">
        <f t="shared" si="40"/>
        <v>0.99252433036273824</v>
      </c>
      <c r="K102" s="25">
        <f t="shared" si="41"/>
        <v>0.99252433036273824</v>
      </c>
      <c r="L102" s="29">
        <f t="shared" si="42"/>
        <v>8.6630296427523401E-3</v>
      </c>
      <c r="M102" s="29">
        <f t="shared" si="43"/>
        <v>8.6630296427523401E-3</v>
      </c>
      <c r="N102" s="24">
        <v>2.5000000000000001E-3</v>
      </c>
      <c r="O102" s="24">
        <v>2.5000000000000001E-3</v>
      </c>
      <c r="P102" s="25">
        <f t="shared" si="62"/>
        <v>0.9838613007199859</v>
      </c>
      <c r="Q102" s="25">
        <f t="shared" si="63"/>
        <v>0.9838613007199859</v>
      </c>
      <c r="R102" s="30">
        <f t="shared" si="44"/>
        <v>-2.4658177962906258E-3</v>
      </c>
      <c r="S102" s="30">
        <f t="shared" si="45"/>
        <v>-2.4658177962906258E-3</v>
      </c>
      <c r="T102" s="31">
        <v>2.5000000000000001E-3</v>
      </c>
      <c r="U102" s="24">
        <v>2.5000000000000001E-3</v>
      </c>
      <c r="V102" s="25">
        <f t="shared" si="46"/>
        <v>0.98632711851627652</v>
      </c>
      <c r="W102" s="25">
        <f t="shared" si="47"/>
        <v>0.98632711851627652</v>
      </c>
      <c r="X102" s="30">
        <f t="shared" si="48"/>
        <v>-2.4719977907675661E-3</v>
      </c>
      <c r="Y102" s="30">
        <f t="shared" si="49"/>
        <v>-2.4719977907675661E-3</v>
      </c>
      <c r="Z102" s="31">
        <v>2.5000000000000001E-3</v>
      </c>
      <c r="AA102" s="25">
        <v>2.5000000000000001E-3</v>
      </c>
      <c r="AB102" s="25">
        <f t="shared" si="50"/>
        <v>0.98879911630704409</v>
      </c>
      <c r="AC102" s="25">
        <f t="shared" si="51"/>
        <v>0.98879911630704409</v>
      </c>
      <c r="AD102" s="30">
        <f t="shared" si="52"/>
        <v>-2.4781932739523782E-3</v>
      </c>
      <c r="AE102" s="30">
        <f t="shared" si="53"/>
        <v>-2.4781932739523782E-3</v>
      </c>
      <c r="AF102" s="31">
        <v>2.5000000000000001E-3</v>
      </c>
      <c r="AG102" s="25">
        <v>2.5000000000000001E-3</v>
      </c>
      <c r="AH102" s="25">
        <f t="shared" si="54"/>
        <v>0.99127730958099647</v>
      </c>
      <c r="AI102" s="25">
        <f t="shared" si="55"/>
        <v>0.99127730958099647</v>
      </c>
      <c r="AJ102" s="30">
        <f t="shared" si="56"/>
        <v>-2.4844042846641212E-3</v>
      </c>
      <c r="AK102" s="30">
        <f t="shared" si="57"/>
        <v>-2.4844042846641212E-3</v>
      </c>
      <c r="AL102" s="31">
        <v>2.5000000000000001E-3</v>
      </c>
      <c r="AM102" s="25">
        <v>2.5000000000000001E-3</v>
      </c>
      <c r="AN102" s="25">
        <f t="shared" si="34"/>
        <v>0.99376171386566059</v>
      </c>
      <c r="AO102" s="25">
        <f t="shared" si="35"/>
        <v>0.99376171386566059</v>
      </c>
      <c r="AP102" s="30">
        <f t="shared" si="58"/>
        <v>-2.4906308618186657E-3</v>
      </c>
      <c r="AQ102" s="30">
        <f t="shared" si="59"/>
        <v>-2.4906308618186657E-3</v>
      </c>
      <c r="AR102" s="31">
        <v>2.5000000000000001E-3</v>
      </c>
      <c r="AS102" s="25">
        <v>2.5000000000000001E-3</v>
      </c>
      <c r="AT102" s="25">
        <f t="shared" si="60"/>
        <v>0.99625234472747926</v>
      </c>
      <c r="AU102" s="26">
        <f t="shared" si="61"/>
        <v>0.99625234472747926</v>
      </c>
    </row>
    <row r="103" spans="1:47" x14ac:dyDescent="0.3">
      <c r="A103" s="21">
        <v>98</v>
      </c>
      <c r="B103" s="24">
        <v>1E-3</v>
      </c>
      <c r="C103" s="24">
        <v>1E-3</v>
      </c>
      <c r="D103" s="83">
        <f t="shared" si="36"/>
        <v>0.99153180603237556</v>
      </c>
      <c r="E103" s="83">
        <f t="shared" si="37"/>
        <v>0.99153180603237556</v>
      </c>
      <c r="F103" s="29">
        <f t="shared" si="38"/>
        <v>-9.9252433036267629E-4</v>
      </c>
      <c r="G103" s="29">
        <f t="shared" si="39"/>
        <v>-9.9252433036267629E-4</v>
      </c>
      <c r="H103" s="24">
        <v>1E-3</v>
      </c>
      <c r="I103" s="24">
        <v>1E-3</v>
      </c>
      <c r="J103" s="25">
        <f t="shared" si="40"/>
        <v>0.99252433036273824</v>
      </c>
      <c r="K103" s="25">
        <f t="shared" si="41"/>
        <v>0.99252433036273824</v>
      </c>
      <c r="L103" s="29">
        <f t="shared" si="42"/>
        <v>8.6630296427523401E-3</v>
      </c>
      <c r="M103" s="29">
        <f t="shared" si="43"/>
        <v>8.6630296427523401E-3</v>
      </c>
      <c r="N103" s="24">
        <v>2.5000000000000001E-3</v>
      </c>
      <c r="O103" s="24">
        <v>2.5000000000000001E-3</v>
      </c>
      <c r="P103" s="25">
        <f t="shared" si="62"/>
        <v>0.9838613007199859</v>
      </c>
      <c r="Q103" s="25">
        <f t="shared" si="63"/>
        <v>0.9838613007199859</v>
      </c>
      <c r="R103" s="30">
        <f t="shared" si="44"/>
        <v>-2.4658177962906258E-3</v>
      </c>
      <c r="S103" s="30">
        <f t="shared" si="45"/>
        <v>-2.4658177962906258E-3</v>
      </c>
      <c r="T103" s="31">
        <v>2.5000000000000001E-3</v>
      </c>
      <c r="U103" s="24">
        <v>2.5000000000000001E-3</v>
      </c>
      <c r="V103" s="25">
        <f t="shared" si="46"/>
        <v>0.98632711851627652</v>
      </c>
      <c r="W103" s="25">
        <f t="shared" si="47"/>
        <v>0.98632711851627652</v>
      </c>
      <c r="X103" s="30">
        <f t="shared" si="48"/>
        <v>-2.4719977907675661E-3</v>
      </c>
      <c r="Y103" s="30">
        <f t="shared" si="49"/>
        <v>-2.4719977907675661E-3</v>
      </c>
      <c r="Z103" s="31">
        <v>2.5000000000000001E-3</v>
      </c>
      <c r="AA103" s="25">
        <v>2.5000000000000001E-3</v>
      </c>
      <c r="AB103" s="25">
        <f t="shared" si="50"/>
        <v>0.98879911630704409</v>
      </c>
      <c r="AC103" s="25">
        <f t="shared" si="51"/>
        <v>0.98879911630704409</v>
      </c>
      <c r="AD103" s="30">
        <f t="shared" si="52"/>
        <v>-2.4781932739523782E-3</v>
      </c>
      <c r="AE103" s="30">
        <f t="shared" si="53"/>
        <v>-2.4781932739523782E-3</v>
      </c>
      <c r="AF103" s="31">
        <v>2.5000000000000001E-3</v>
      </c>
      <c r="AG103" s="25">
        <v>2.5000000000000001E-3</v>
      </c>
      <c r="AH103" s="25">
        <f t="shared" si="54"/>
        <v>0.99127730958099647</v>
      </c>
      <c r="AI103" s="25">
        <f t="shared" si="55"/>
        <v>0.99127730958099647</v>
      </c>
      <c r="AJ103" s="30">
        <f t="shared" si="56"/>
        <v>-2.4844042846641212E-3</v>
      </c>
      <c r="AK103" s="30">
        <f t="shared" si="57"/>
        <v>-2.4844042846641212E-3</v>
      </c>
      <c r="AL103" s="31">
        <v>2.5000000000000001E-3</v>
      </c>
      <c r="AM103" s="25">
        <v>2.5000000000000001E-3</v>
      </c>
      <c r="AN103" s="25">
        <f t="shared" si="34"/>
        <v>0.99376171386566059</v>
      </c>
      <c r="AO103" s="25">
        <f t="shared" si="35"/>
        <v>0.99376171386566059</v>
      </c>
      <c r="AP103" s="30">
        <f t="shared" si="58"/>
        <v>-2.4906308618186657E-3</v>
      </c>
      <c r="AQ103" s="30">
        <f t="shared" si="59"/>
        <v>-2.4906308618186657E-3</v>
      </c>
      <c r="AR103" s="31">
        <v>2.5000000000000001E-3</v>
      </c>
      <c r="AS103" s="25">
        <v>2.5000000000000001E-3</v>
      </c>
      <c r="AT103" s="25">
        <f t="shared" si="60"/>
        <v>0.99625234472747926</v>
      </c>
      <c r="AU103" s="26">
        <f t="shared" si="61"/>
        <v>0.99625234472747926</v>
      </c>
    </row>
    <row r="104" spans="1:47" x14ac:dyDescent="0.3">
      <c r="A104" s="21">
        <v>99</v>
      </c>
      <c r="B104" s="24">
        <v>1E-3</v>
      </c>
      <c r="C104" s="24">
        <v>1E-3</v>
      </c>
      <c r="D104" s="83">
        <f t="shared" si="36"/>
        <v>0.99153180603237556</v>
      </c>
      <c r="E104" s="83">
        <f t="shared" si="37"/>
        <v>0.99153180603237556</v>
      </c>
      <c r="F104" s="29">
        <f t="shared" si="38"/>
        <v>-9.9252433036267629E-4</v>
      </c>
      <c r="G104" s="29">
        <f t="shared" si="39"/>
        <v>-9.9252433036267629E-4</v>
      </c>
      <c r="H104" s="24">
        <v>1E-3</v>
      </c>
      <c r="I104" s="24">
        <v>1E-3</v>
      </c>
      <c r="J104" s="25">
        <f t="shared" si="40"/>
        <v>0.99252433036273824</v>
      </c>
      <c r="K104" s="25">
        <f t="shared" si="41"/>
        <v>0.99252433036273824</v>
      </c>
      <c r="L104" s="29">
        <f t="shared" si="42"/>
        <v>8.6630296427523401E-3</v>
      </c>
      <c r="M104" s="29">
        <f t="shared" si="43"/>
        <v>8.6630296427523401E-3</v>
      </c>
      <c r="N104" s="24">
        <v>2.5000000000000001E-3</v>
      </c>
      <c r="O104" s="24">
        <v>2.5000000000000001E-3</v>
      </c>
      <c r="P104" s="25">
        <f t="shared" si="62"/>
        <v>0.9838613007199859</v>
      </c>
      <c r="Q104" s="25">
        <f t="shared" si="63"/>
        <v>0.9838613007199859</v>
      </c>
      <c r="R104" s="30">
        <f t="shared" si="44"/>
        <v>-2.4658177962906258E-3</v>
      </c>
      <c r="S104" s="30">
        <f t="shared" si="45"/>
        <v>-2.4658177962906258E-3</v>
      </c>
      <c r="T104" s="31">
        <v>2.5000000000000001E-3</v>
      </c>
      <c r="U104" s="24">
        <v>2.5000000000000001E-3</v>
      </c>
      <c r="V104" s="25">
        <f t="shared" si="46"/>
        <v>0.98632711851627652</v>
      </c>
      <c r="W104" s="25">
        <f t="shared" si="47"/>
        <v>0.98632711851627652</v>
      </c>
      <c r="X104" s="30">
        <f t="shared" si="48"/>
        <v>-2.4719977907675661E-3</v>
      </c>
      <c r="Y104" s="30">
        <f t="shared" si="49"/>
        <v>-2.4719977907675661E-3</v>
      </c>
      <c r="Z104" s="31">
        <v>2.5000000000000001E-3</v>
      </c>
      <c r="AA104" s="25">
        <v>2.5000000000000001E-3</v>
      </c>
      <c r="AB104" s="25">
        <f t="shared" si="50"/>
        <v>0.98879911630704409</v>
      </c>
      <c r="AC104" s="25">
        <f t="shared" si="51"/>
        <v>0.98879911630704409</v>
      </c>
      <c r="AD104" s="30">
        <f t="shared" si="52"/>
        <v>-2.4781932739523782E-3</v>
      </c>
      <c r="AE104" s="30">
        <f t="shared" si="53"/>
        <v>-2.4781932739523782E-3</v>
      </c>
      <c r="AF104" s="31">
        <v>2.5000000000000001E-3</v>
      </c>
      <c r="AG104" s="25">
        <v>2.5000000000000001E-3</v>
      </c>
      <c r="AH104" s="25">
        <f t="shared" si="54"/>
        <v>0.99127730958099647</v>
      </c>
      <c r="AI104" s="25">
        <f t="shared" si="55"/>
        <v>0.99127730958099647</v>
      </c>
      <c r="AJ104" s="30">
        <f t="shared" si="56"/>
        <v>-2.4844042846641212E-3</v>
      </c>
      <c r="AK104" s="30">
        <f t="shared" si="57"/>
        <v>-2.4844042846641212E-3</v>
      </c>
      <c r="AL104" s="31">
        <v>2.5000000000000001E-3</v>
      </c>
      <c r="AM104" s="25">
        <v>2.5000000000000001E-3</v>
      </c>
      <c r="AN104" s="25">
        <f t="shared" si="34"/>
        <v>0.99376171386566059</v>
      </c>
      <c r="AO104" s="25">
        <f t="shared" si="35"/>
        <v>0.99376171386566059</v>
      </c>
      <c r="AP104" s="30">
        <f t="shared" si="58"/>
        <v>-2.4906308618186657E-3</v>
      </c>
      <c r="AQ104" s="30">
        <f t="shared" si="59"/>
        <v>-2.4906308618186657E-3</v>
      </c>
      <c r="AR104" s="31">
        <v>2.5000000000000001E-3</v>
      </c>
      <c r="AS104" s="25">
        <v>2.5000000000000001E-3</v>
      </c>
      <c r="AT104" s="25">
        <f t="shared" si="60"/>
        <v>0.99625234472747926</v>
      </c>
      <c r="AU104" s="26">
        <f t="shared" si="61"/>
        <v>0.99625234472747926</v>
      </c>
    </row>
    <row r="105" spans="1:47" x14ac:dyDescent="0.3">
      <c r="A105" s="21">
        <v>100</v>
      </c>
      <c r="B105" s="24">
        <v>1E-3</v>
      </c>
      <c r="C105" s="24">
        <v>1E-3</v>
      </c>
      <c r="D105" s="83">
        <f t="shared" si="36"/>
        <v>0.99153180603237556</v>
      </c>
      <c r="E105" s="83">
        <f t="shared" si="37"/>
        <v>0.99153180603237556</v>
      </c>
      <c r="F105" s="29">
        <f t="shared" si="38"/>
        <v>-9.9252433036267629E-4</v>
      </c>
      <c r="G105" s="29">
        <f t="shared" si="39"/>
        <v>-9.9252433036267629E-4</v>
      </c>
      <c r="H105" s="24">
        <v>1E-3</v>
      </c>
      <c r="I105" s="24">
        <v>1E-3</v>
      </c>
      <c r="J105" s="25">
        <f t="shared" si="40"/>
        <v>0.99252433036273824</v>
      </c>
      <c r="K105" s="25">
        <f t="shared" si="41"/>
        <v>0.99252433036273824</v>
      </c>
      <c r="L105" s="29">
        <f t="shared" si="42"/>
        <v>8.6630296427523401E-3</v>
      </c>
      <c r="M105" s="29">
        <f t="shared" si="43"/>
        <v>8.6630296427523401E-3</v>
      </c>
      <c r="N105" s="24">
        <v>2.5000000000000001E-3</v>
      </c>
      <c r="O105" s="24">
        <v>2.5000000000000001E-3</v>
      </c>
      <c r="P105" s="25">
        <f t="shared" si="62"/>
        <v>0.9838613007199859</v>
      </c>
      <c r="Q105" s="25">
        <f t="shared" si="63"/>
        <v>0.9838613007199859</v>
      </c>
      <c r="R105" s="30">
        <f t="shared" si="44"/>
        <v>-2.4658177962906258E-3</v>
      </c>
      <c r="S105" s="30">
        <f t="shared" si="45"/>
        <v>-2.4658177962906258E-3</v>
      </c>
      <c r="T105" s="31">
        <v>2.5000000000000001E-3</v>
      </c>
      <c r="U105" s="24">
        <v>2.5000000000000001E-3</v>
      </c>
      <c r="V105" s="25">
        <f t="shared" si="46"/>
        <v>0.98632711851627652</v>
      </c>
      <c r="W105" s="25">
        <f t="shared" si="47"/>
        <v>0.98632711851627652</v>
      </c>
      <c r="X105" s="30">
        <f t="shared" si="48"/>
        <v>-2.4719977907675661E-3</v>
      </c>
      <c r="Y105" s="30">
        <f t="shared" si="49"/>
        <v>-2.4719977907675661E-3</v>
      </c>
      <c r="Z105" s="31">
        <v>2.5000000000000001E-3</v>
      </c>
      <c r="AA105" s="25">
        <v>2.5000000000000001E-3</v>
      </c>
      <c r="AB105" s="25">
        <f t="shared" si="50"/>
        <v>0.98879911630704409</v>
      </c>
      <c r="AC105" s="25">
        <f t="shared" si="51"/>
        <v>0.98879911630704409</v>
      </c>
      <c r="AD105" s="30">
        <f t="shared" si="52"/>
        <v>-2.4781932739523782E-3</v>
      </c>
      <c r="AE105" s="30">
        <f t="shared" si="53"/>
        <v>-2.4781932739523782E-3</v>
      </c>
      <c r="AF105" s="31">
        <v>2.5000000000000001E-3</v>
      </c>
      <c r="AG105" s="25">
        <v>2.5000000000000001E-3</v>
      </c>
      <c r="AH105" s="25">
        <f t="shared" si="54"/>
        <v>0.99127730958099647</v>
      </c>
      <c r="AI105" s="25">
        <f t="shared" si="55"/>
        <v>0.99127730958099647</v>
      </c>
      <c r="AJ105" s="30">
        <f t="shared" si="56"/>
        <v>-2.4844042846641212E-3</v>
      </c>
      <c r="AK105" s="30">
        <f t="shared" si="57"/>
        <v>-2.4844042846641212E-3</v>
      </c>
      <c r="AL105" s="31">
        <v>2.5000000000000001E-3</v>
      </c>
      <c r="AM105" s="25">
        <v>2.5000000000000001E-3</v>
      </c>
      <c r="AN105" s="25">
        <f t="shared" si="34"/>
        <v>0.99376171386566059</v>
      </c>
      <c r="AO105" s="25">
        <f t="shared" si="35"/>
        <v>0.99376171386566059</v>
      </c>
      <c r="AP105" s="30">
        <f t="shared" si="58"/>
        <v>-2.4906308618186657E-3</v>
      </c>
      <c r="AQ105" s="30">
        <f t="shared" si="59"/>
        <v>-2.4906308618186657E-3</v>
      </c>
      <c r="AR105" s="31">
        <v>2.5000000000000001E-3</v>
      </c>
      <c r="AS105" s="25">
        <v>2.5000000000000001E-3</v>
      </c>
      <c r="AT105" s="25">
        <f t="shared" si="60"/>
        <v>0.99625234472747926</v>
      </c>
      <c r="AU105" s="26">
        <f t="shared" si="61"/>
        <v>0.99625234472747926</v>
      </c>
    </row>
    <row r="106" spans="1:47" x14ac:dyDescent="0.3">
      <c r="A106" s="21">
        <v>101</v>
      </c>
      <c r="B106" s="24">
        <v>1E-3</v>
      </c>
      <c r="C106" s="24">
        <v>1E-3</v>
      </c>
      <c r="D106" s="83">
        <f t="shared" si="36"/>
        <v>0.99153180603237556</v>
      </c>
      <c r="E106" s="83">
        <f t="shared" si="37"/>
        <v>0.99153180603237556</v>
      </c>
      <c r="F106" s="29">
        <f t="shared" si="38"/>
        <v>-9.9252433036267629E-4</v>
      </c>
      <c r="G106" s="29">
        <f t="shared" si="39"/>
        <v>-9.9252433036267629E-4</v>
      </c>
      <c r="H106" s="24">
        <v>1E-3</v>
      </c>
      <c r="I106" s="24">
        <v>1E-3</v>
      </c>
      <c r="J106" s="25">
        <f t="shared" si="40"/>
        <v>0.99252433036273824</v>
      </c>
      <c r="K106" s="25">
        <f t="shared" si="41"/>
        <v>0.99252433036273824</v>
      </c>
      <c r="L106" s="29">
        <f t="shared" si="42"/>
        <v>8.6630296427523401E-3</v>
      </c>
      <c r="M106" s="29">
        <f t="shared" si="43"/>
        <v>8.6630296427523401E-3</v>
      </c>
      <c r="N106" s="24">
        <v>2.5000000000000001E-3</v>
      </c>
      <c r="O106" s="24">
        <v>2.5000000000000001E-3</v>
      </c>
      <c r="P106" s="25">
        <f t="shared" si="62"/>
        <v>0.9838613007199859</v>
      </c>
      <c r="Q106" s="25">
        <f t="shared" si="63"/>
        <v>0.9838613007199859</v>
      </c>
      <c r="R106" s="30">
        <f t="shared" si="44"/>
        <v>-2.4658177962906258E-3</v>
      </c>
      <c r="S106" s="30">
        <f t="shared" si="45"/>
        <v>-2.4658177962906258E-3</v>
      </c>
      <c r="T106" s="31">
        <v>2.5000000000000001E-3</v>
      </c>
      <c r="U106" s="24">
        <v>2.5000000000000001E-3</v>
      </c>
      <c r="V106" s="25">
        <f t="shared" si="46"/>
        <v>0.98632711851627652</v>
      </c>
      <c r="W106" s="25">
        <f t="shared" si="47"/>
        <v>0.98632711851627652</v>
      </c>
      <c r="X106" s="30">
        <f t="shared" si="48"/>
        <v>-2.4719977907675661E-3</v>
      </c>
      <c r="Y106" s="30">
        <f t="shared" si="49"/>
        <v>-2.4719977907675661E-3</v>
      </c>
      <c r="Z106" s="31">
        <v>2.5000000000000001E-3</v>
      </c>
      <c r="AA106" s="25">
        <v>2.5000000000000001E-3</v>
      </c>
      <c r="AB106" s="25">
        <f t="shared" si="50"/>
        <v>0.98879911630704409</v>
      </c>
      <c r="AC106" s="25">
        <f t="shared" si="51"/>
        <v>0.98879911630704409</v>
      </c>
      <c r="AD106" s="30">
        <f t="shared" si="52"/>
        <v>-2.4781932739523782E-3</v>
      </c>
      <c r="AE106" s="30">
        <f t="shared" si="53"/>
        <v>-2.4781932739523782E-3</v>
      </c>
      <c r="AF106" s="31">
        <v>2.5000000000000001E-3</v>
      </c>
      <c r="AG106" s="25">
        <v>2.5000000000000001E-3</v>
      </c>
      <c r="AH106" s="25">
        <f t="shared" si="54"/>
        <v>0.99127730958099647</v>
      </c>
      <c r="AI106" s="25">
        <f t="shared" si="55"/>
        <v>0.99127730958099647</v>
      </c>
      <c r="AJ106" s="30">
        <f t="shared" si="56"/>
        <v>-2.4844042846641212E-3</v>
      </c>
      <c r="AK106" s="30">
        <f t="shared" si="57"/>
        <v>-2.4844042846641212E-3</v>
      </c>
      <c r="AL106" s="31">
        <v>2.5000000000000001E-3</v>
      </c>
      <c r="AM106" s="25">
        <v>2.5000000000000001E-3</v>
      </c>
      <c r="AN106" s="25">
        <f t="shared" si="34"/>
        <v>0.99376171386566059</v>
      </c>
      <c r="AO106" s="25">
        <f t="shared" si="35"/>
        <v>0.99376171386566059</v>
      </c>
      <c r="AP106" s="30">
        <f t="shared" si="58"/>
        <v>-2.4906308618186657E-3</v>
      </c>
      <c r="AQ106" s="30">
        <f t="shared" si="59"/>
        <v>-2.4906308618186657E-3</v>
      </c>
      <c r="AR106" s="31">
        <v>2.5000000000000001E-3</v>
      </c>
      <c r="AS106" s="25">
        <v>2.5000000000000001E-3</v>
      </c>
      <c r="AT106" s="25">
        <f t="shared" si="60"/>
        <v>0.99625234472747926</v>
      </c>
      <c r="AU106" s="26">
        <f t="shared" si="61"/>
        <v>0.99625234472747926</v>
      </c>
    </row>
    <row r="107" spans="1:47" x14ac:dyDescent="0.3">
      <c r="A107" s="21">
        <v>102</v>
      </c>
      <c r="B107" s="24">
        <v>1E-3</v>
      </c>
      <c r="C107" s="24">
        <v>1E-3</v>
      </c>
      <c r="D107" s="83">
        <f t="shared" si="36"/>
        <v>0.99153180603237556</v>
      </c>
      <c r="E107" s="83">
        <f t="shared" si="37"/>
        <v>0.99153180603237556</v>
      </c>
      <c r="F107" s="29">
        <f t="shared" si="38"/>
        <v>-9.9252433036267629E-4</v>
      </c>
      <c r="G107" s="29">
        <f t="shared" si="39"/>
        <v>-9.9252433036267629E-4</v>
      </c>
      <c r="H107" s="24">
        <v>1E-3</v>
      </c>
      <c r="I107" s="24">
        <v>1E-3</v>
      </c>
      <c r="J107" s="25">
        <f t="shared" si="40"/>
        <v>0.99252433036273824</v>
      </c>
      <c r="K107" s="25">
        <f t="shared" si="41"/>
        <v>0.99252433036273824</v>
      </c>
      <c r="L107" s="29">
        <f t="shared" si="42"/>
        <v>8.6630296427523401E-3</v>
      </c>
      <c r="M107" s="29">
        <f t="shared" si="43"/>
        <v>8.6630296427523401E-3</v>
      </c>
      <c r="N107" s="24">
        <v>2.5000000000000001E-3</v>
      </c>
      <c r="O107" s="24">
        <v>2.5000000000000001E-3</v>
      </c>
      <c r="P107" s="25">
        <f t="shared" si="62"/>
        <v>0.9838613007199859</v>
      </c>
      <c r="Q107" s="25">
        <f t="shared" si="63"/>
        <v>0.9838613007199859</v>
      </c>
      <c r="R107" s="30">
        <f t="shared" si="44"/>
        <v>-2.4658177962906258E-3</v>
      </c>
      <c r="S107" s="30">
        <f t="shared" si="45"/>
        <v>-2.4658177962906258E-3</v>
      </c>
      <c r="T107" s="31">
        <v>2.5000000000000001E-3</v>
      </c>
      <c r="U107" s="24">
        <v>2.5000000000000001E-3</v>
      </c>
      <c r="V107" s="25">
        <f t="shared" si="46"/>
        <v>0.98632711851627652</v>
      </c>
      <c r="W107" s="25">
        <f t="shared" si="47"/>
        <v>0.98632711851627652</v>
      </c>
      <c r="X107" s="30">
        <f t="shared" si="48"/>
        <v>-2.4719977907675661E-3</v>
      </c>
      <c r="Y107" s="30">
        <f t="shared" si="49"/>
        <v>-2.4719977907675661E-3</v>
      </c>
      <c r="Z107" s="31">
        <v>2.5000000000000001E-3</v>
      </c>
      <c r="AA107" s="25">
        <v>2.5000000000000001E-3</v>
      </c>
      <c r="AB107" s="25">
        <f t="shared" si="50"/>
        <v>0.98879911630704409</v>
      </c>
      <c r="AC107" s="25">
        <f t="shared" si="51"/>
        <v>0.98879911630704409</v>
      </c>
      <c r="AD107" s="30">
        <f t="shared" si="52"/>
        <v>-2.4781932739523782E-3</v>
      </c>
      <c r="AE107" s="30">
        <f t="shared" si="53"/>
        <v>-2.4781932739523782E-3</v>
      </c>
      <c r="AF107" s="31">
        <v>2.5000000000000001E-3</v>
      </c>
      <c r="AG107" s="25">
        <v>2.5000000000000001E-3</v>
      </c>
      <c r="AH107" s="25">
        <f t="shared" si="54"/>
        <v>0.99127730958099647</v>
      </c>
      <c r="AI107" s="25">
        <f t="shared" si="55"/>
        <v>0.99127730958099647</v>
      </c>
      <c r="AJ107" s="30">
        <f t="shared" si="56"/>
        <v>-2.4844042846641212E-3</v>
      </c>
      <c r="AK107" s="30">
        <f t="shared" si="57"/>
        <v>-2.4844042846641212E-3</v>
      </c>
      <c r="AL107" s="31">
        <v>2.5000000000000001E-3</v>
      </c>
      <c r="AM107" s="25">
        <v>2.5000000000000001E-3</v>
      </c>
      <c r="AN107" s="25">
        <f t="shared" si="34"/>
        <v>0.99376171386566059</v>
      </c>
      <c r="AO107" s="25">
        <f t="shared" si="35"/>
        <v>0.99376171386566059</v>
      </c>
      <c r="AP107" s="30">
        <f t="shared" si="58"/>
        <v>-2.4906308618186657E-3</v>
      </c>
      <c r="AQ107" s="30">
        <f t="shared" si="59"/>
        <v>-2.4906308618186657E-3</v>
      </c>
      <c r="AR107" s="31">
        <v>2.5000000000000001E-3</v>
      </c>
      <c r="AS107" s="25">
        <v>2.5000000000000001E-3</v>
      </c>
      <c r="AT107" s="25">
        <f t="shared" si="60"/>
        <v>0.99625234472747926</v>
      </c>
      <c r="AU107" s="26">
        <f t="shared" si="61"/>
        <v>0.99625234472747926</v>
      </c>
    </row>
    <row r="108" spans="1:47" x14ac:dyDescent="0.3">
      <c r="A108" s="21">
        <v>103</v>
      </c>
      <c r="B108" s="24">
        <v>1E-3</v>
      </c>
      <c r="C108" s="24">
        <v>1E-3</v>
      </c>
      <c r="D108" s="83">
        <f t="shared" si="36"/>
        <v>0.99153180603237556</v>
      </c>
      <c r="E108" s="83">
        <f t="shared" si="37"/>
        <v>0.99153180603237556</v>
      </c>
      <c r="F108" s="29">
        <f t="shared" si="38"/>
        <v>-9.9252433036267629E-4</v>
      </c>
      <c r="G108" s="29">
        <f t="shared" si="39"/>
        <v>-9.9252433036267629E-4</v>
      </c>
      <c r="H108" s="24">
        <v>1E-3</v>
      </c>
      <c r="I108" s="24">
        <v>1E-3</v>
      </c>
      <c r="J108" s="25">
        <f t="shared" si="40"/>
        <v>0.99252433036273824</v>
      </c>
      <c r="K108" s="25">
        <f t="shared" si="41"/>
        <v>0.99252433036273824</v>
      </c>
      <c r="L108" s="29">
        <f t="shared" si="42"/>
        <v>8.6630296427523401E-3</v>
      </c>
      <c r="M108" s="29">
        <f t="shared" si="43"/>
        <v>8.6630296427523401E-3</v>
      </c>
      <c r="N108" s="24">
        <v>2.5000000000000001E-3</v>
      </c>
      <c r="O108" s="24">
        <v>2.5000000000000001E-3</v>
      </c>
      <c r="P108" s="25">
        <f t="shared" si="62"/>
        <v>0.9838613007199859</v>
      </c>
      <c r="Q108" s="25">
        <f t="shared" si="63"/>
        <v>0.9838613007199859</v>
      </c>
      <c r="R108" s="30">
        <f t="shared" si="44"/>
        <v>-2.4658177962906258E-3</v>
      </c>
      <c r="S108" s="30">
        <f t="shared" si="45"/>
        <v>-2.4658177962906258E-3</v>
      </c>
      <c r="T108" s="31">
        <v>2.5000000000000001E-3</v>
      </c>
      <c r="U108" s="24">
        <v>2.5000000000000001E-3</v>
      </c>
      <c r="V108" s="25">
        <f t="shared" si="46"/>
        <v>0.98632711851627652</v>
      </c>
      <c r="W108" s="25">
        <f t="shared" si="47"/>
        <v>0.98632711851627652</v>
      </c>
      <c r="X108" s="30">
        <f t="shared" si="48"/>
        <v>-2.4719977907675661E-3</v>
      </c>
      <c r="Y108" s="30">
        <f t="shared" si="49"/>
        <v>-2.4719977907675661E-3</v>
      </c>
      <c r="Z108" s="31">
        <v>2.5000000000000001E-3</v>
      </c>
      <c r="AA108" s="25">
        <v>2.5000000000000001E-3</v>
      </c>
      <c r="AB108" s="25">
        <f t="shared" si="50"/>
        <v>0.98879911630704409</v>
      </c>
      <c r="AC108" s="25">
        <f t="shared" si="51"/>
        <v>0.98879911630704409</v>
      </c>
      <c r="AD108" s="30">
        <f t="shared" si="52"/>
        <v>-2.4781932739523782E-3</v>
      </c>
      <c r="AE108" s="30">
        <f t="shared" si="53"/>
        <v>-2.4781932739523782E-3</v>
      </c>
      <c r="AF108" s="31">
        <v>2.5000000000000001E-3</v>
      </c>
      <c r="AG108" s="25">
        <v>2.5000000000000001E-3</v>
      </c>
      <c r="AH108" s="25">
        <f t="shared" si="54"/>
        <v>0.99127730958099647</v>
      </c>
      <c r="AI108" s="25">
        <f t="shared" si="55"/>
        <v>0.99127730958099647</v>
      </c>
      <c r="AJ108" s="30">
        <f t="shared" si="56"/>
        <v>-2.4844042846641212E-3</v>
      </c>
      <c r="AK108" s="30">
        <f t="shared" si="57"/>
        <v>-2.4844042846641212E-3</v>
      </c>
      <c r="AL108" s="31">
        <v>2.5000000000000001E-3</v>
      </c>
      <c r="AM108" s="25">
        <v>2.5000000000000001E-3</v>
      </c>
      <c r="AN108" s="25">
        <f t="shared" si="34"/>
        <v>0.99376171386566059</v>
      </c>
      <c r="AO108" s="25">
        <f t="shared" si="35"/>
        <v>0.99376171386566059</v>
      </c>
      <c r="AP108" s="30">
        <f t="shared" si="58"/>
        <v>-2.4906308618186657E-3</v>
      </c>
      <c r="AQ108" s="30">
        <f t="shared" si="59"/>
        <v>-2.4906308618186657E-3</v>
      </c>
      <c r="AR108" s="31">
        <v>2.5000000000000001E-3</v>
      </c>
      <c r="AS108" s="25">
        <v>2.5000000000000001E-3</v>
      </c>
      <c r="AT108" s="25">
        <f t="shared" si="60"/>
        <v>0.99625234472747926</v>
      </c>
      <c r="AU108" s="26">
        <f t="shared" si="61"/>
        <v>0.99625234472747926</v>
      </c>
    </row>
    <row r="109" spans="1:47" x14ac:dyDescent="0.3">
      <c r="A109" s="21">
        <v>104</v>
      </c>
      <c r="B109" s="24">
        <v>1E-3</v>
      </c>
      <c r="C109" s="24">
        <v>1E-3</v>
      </c>
      <c r="D109" s="83">
        <f t="shared" si="36"/>
        <v>0.99153180603237556</v>
      </c>
      <c r="E109" s="83">
        <f t="shared" si="37"/>
        <v>0.99153180603237556</v>
      </c>
      <c r="F109" s="29">
        <f t="shared" si="38"/>
        <v>-9.9252433036267629E-4</v>
      </c>
      <c r="G109" s="29">
        <f t="shared" si="39"/>
        <v>-9.9252433036267629E-4</v>
      </c>
      <c r="H109" s="24">
        <v>1E-3</v>
      </c>
      <c r="I109" s="24">
        <v>1E-3</v>
      </c>
      <c r="J109" s="25">
        <f t="shared" si="40"/>
        <v>0.99252433036273824</v>
      </c>
      <c r="K109" s="25">
        <f t="shared" si="41"/>
        <v>0.99252433036273824</v>
      </c>
      <c r="L109" s="29">
        <f t="shared" si="42"/>
        <v>8.6630296427523401E-3</v>
      </c>
      <c r="M109" s="29">
        <f t="shared" si="43"/>
        <v>8.6630296427523401E-3</v>
      </c>
      <c r="N109" s="24">
        <v>2.5000000000000001E-3</v>
      </c>
      <c r="O109" s="24">
        <v>2.5000000000000001E-3</v>
      </c>
      <c r="P109" s="25">
        <f t="shared" si="62"/>
        <v>0.9838613007199859</v>
      </c>
      <c r="Q109" s="25">
        <f t="shared" si="63"/>
        <v>0.9838613007199859</v>
      </c>
      <c r="R109" s="30">
        <f t="shared" si="44"/>
        <v>-2.4658177962906258E-3</v>
      </c>
      <c r="S109" s="30">
        <f t="shared" si="45"/>
        <v>-2.4658177962906258E-3</v>
      </c>
      <c r="T109" s="31">
        <v>2.5000000000000001E-3</v>
      </c>
      <c r="U109" s="24">
        <v>2.5000000000000001E-3</v>
      </c>
      <c r="V109" s="25">
        <f t="shared" si="46"/>
        <v>0.98632711851627652</v>
      </c>
      <c r="W109" s="25">
        <f t="shared" si="47"/>
        <v>0.98632711851627652</v>
      </c>
      <c r="X109" s="30">
        <f t="shared" si="48"/>
        <v>-2.4719977907675661E-3</v>
      </c>
      <c r="Y109" s="30">
        <f t="shared" si="49"/>
        <v>-2.4719977907675661E-3</v>
      </c>
      <c r="Z109" s="31">
        <v>2.5000000000000001E-3</v>
      </c>
      <c r="AA109" s="25">
        <v>2.5000000000000001E-3</v>
      </c>
      <c r="AB109" s="25">
        <f t="shared" si="50"/>
        <v>0.98879911630704409</v>
      </c>
      <c r="AC109" s="25">
        <f t="shared" si="51"/>
        <v>0.98879911630704409</v>
      </c>
      <c r="AD109" s="30">
        <f t="shared" si="52"/>
        <v>-2.4781932739523782E-3</v>
      </c>
      <c r="AE109" s="30">
        <f t="shared" si="53"/>
        <v>-2.4781932739523782E-3</v>
      </c>
      <c r="AF109" s="31">
        <v>2.5000000000000001E-3</v>
      </c>
      <c r="AG109" s="25">
        <v>2.5000000000000001E-3</v>
      </c>
      <c r="AH109" s="25">
        <f t="shared" si="54"/>
        <v>0.99127730958099647</v>
      </c>
      <c r="AI109" s="25">
        <f t="shared" si="55"/>
        <v>0.99127730958099647</v>
      </c>
      <c r="AJ109" s="30">
        <f t="shared" si="56"/>
        <v>-2.4844042846641212E-3</v>
      </c>
      <c r="AK109" s="30">
        <f t="shared" si="57"/>
        <v>-2.4844042846641212E-3</v>
      </c>
      <c r="AL109" s="31">
        <v>2.5000000000000001E-3</v>
      </c>
      <c r="AM109" s="25">
        <v>2.5000000000000001E-3</v>
      </c>
      <c r="AN109" s="25">
        <f t="shared" si="34"/>
        <v>0.99376171386566059</v>
      </c>
      <c r="AO109" s="25">
        <f t="shared" si="35"/>
        <v>0.99376171386566059</v>
      </c>
      <c r="AP109" s="30">
        <f t="shared" si="58"/>
        <v>-2.4906308618186657E-3</v>
      </c>
      <c r="AQ109" s="30">
        <f t="shared" si="59"/>
        <v>-2.4906308618186657E-3</v>
      </c>
      <c r="AR109" s="31">
        <v>2.5000000000000001E-3</v>
      </c>
      <c r="AS109" s="25">
        <v>2.5000000000000001E-3</v>
      </c>
      <c r="AT109" s="25">
        <f t="shared" si="60"/>
        <v>0.99625234472747926</v>
      </c>
      <c r="AU109" s="26">
        <f t="shared" si="61"/>
        <v>0.99625234472747926</v>
      </c>
    </row>
    <row r="110" spans="1:47" x14ac:dyDescent="0.3">
      <c r="A110" s="21">
        <v>105</v>
      </c>
      <c r="B110" s="24">
        <v>1E-3</v>
      </c>
      <c r="C110" s="24">
        <v>1E-3</v>
      </c>
      <c r="D110" s="83">
        <f t="shared" si="36"/>
        <v>0.99153180603237556</v>
      </c>
      <c r="E110" s="83">
        <f t="shared" si="37"/>
        <v>0.99153180603237556</v>
      </c>
      <c r="F110" s="29">
        <f t="shared" si="38"/>
        <v>-9.9252433036267629E-4</v>
      </c>
      <c r="G110" s="29">
        <f t="shared" si="39"/>
        <v>-9.9252433036267629E-4</v>
      </c>
      <c r="H110" s="24">
        <v>1E-3</v>
      </c>
      <c r="I110" s="24">
        <v>1E-3</v>
      </c>
      <c r="J110" s="25">
        <f t="shared" si="40"/>
        <v>0.99252433036273824</v>
      </c>
      <c r="K110" s="25">
        <f t="shared" si="41"/>
        <v>0.99252433036273824</v>
      </c>
      <c r="L110" s="29">
        <f t="shared" si="42"/>
        <v>8.6630296427523401E-3</v>
      </c>
      <c r="M110" s="29">
        <f t="shared" si="43"/>
        <v>8.6630296427523401E-3</v>
      </c>
      <c r="N110" s="24">
        <v>2.5000000000000001E-3</v>
      </c>
      <c r="O110" s="24">
        <v>2.5000000000000001E-3</v>
      </c>
      <c r="P110" s="25">
        <f t="shared" si="62"/>
        <v>0.9838613007199859</v>
      </c>
      <c r="Q110" s="25">
        <f t="shared" si="63"/>
        <v>0.9838613007199859</v>
      </c>
      <c r="R110" s="30">
        <f t="shared" si="44"/>
        <v>-2.4658177962906258E-3</v>
      </c>
      <c r="S110" s="30">
        <f t="shared" si="45"/>
        <v>-2.4658177962906258E-3</v>
      </c>
      <c r="T110" s="31">
        <v>2.5000000000000001E-3</v>
      </c>
      <c r="U110" s="24">
        <v>2.5000000000000001E-3</v>
      </c>
      <c r="V110" s="25">
        <f t="shared" si="46"/>
        <v>0.98632711851627652</v>
      </c>
      <c r="W110" s="25">
        <f t="shared" si="47"/>
        <v>0.98632711851627652</v>
      </c>
      <c r="X110" s="30">
        <f t="shared" si="48"/>
        <v>-2.4719977907675661E-3</v>
      </c>
      <c r="Y110" s="30">
        <f t="shared" si="49"/>
        <v>-2.4719977907675661E-3</v>
      </c>
      <c r="Z110" s="31">
        <v>2.5000000000000001E-3</v>
      </c>
      <c r="AA110" s="25">
        <v>2.5000000000000001E-3</v>
      </c>
      <c r="AB110" s="25">
        <f t="shared" si="50"/>
        <v>0.98879911630704409</v>
      </c>
      <c r="AC110" s="25">
        <f t="shared" si="51"/>
        <v>0.98879911630704409</v>
      </c>
      <c r="AD110" s="30">
        <f t="shared" si="52"/>
        <v>-2.4781932739523782E-3</v>
      </c>
      <c r="AE110" s="30">
        <f t="shared" si="53"/>
        <v>-2.4781932739523782E-3</v>
      </c>
      <c r="AF110" s="31">
        <v>2.5000000000000001E-3</v>
      </c>
      <c r="AG110" s="25">
        <v>2.5000000000000001E-3</v>
      </c>
      <c r="AH110" s="25">
        <f t="shared" si="54"/>
        <v>0.99127730958099647</v>
      </c>
      <c r="AI110" s="25">
        <f t="shared" si="55"/>
        <v>0.99127730958099647</v>
      </c>
      <c r="AJ110" s="30">
        <f t="shared" si="56"/>
        <v>-2.4844042846641212E-3</v>
      </c>
      <c r="AK110" s="30">
        <f t="shared" si="57"/>
        <v>-2.4844042846641212E-3</v>
      </c>
      <c r="AL110" s="31">
        <v>2.5000000000000001E-3</v>
      </c>
      <c r="AM110" s="25">
        <v>2.5000000000000001E-3</v>
      </c>
      <c r="AN110" s="25">
        <f t="shared" si="34"/>
        <v>0.99376171386566059</v>
      </c>
      <c r="AO110" s="25">
        <f t="shared" si="35"/>
        <v>0.99376171386566059</v>
      </c>
      <c r="AP110" s="30">
        <f t="shared" si="58"/>
        <v>-2.4906308618186657E-3</v>
      </c>
      <c r="AQ110" s="30">
        <f t="shared" si="59"/>
        <v>-2.4906308618186657E-3</v>
      </c>
      <c r="AR110" s="31">
        <v>2.5000000000000001E-3</v>
      </c>
      <c r="AS110" s="25">
        <v>2.5000000000000001E-3</v>
      </c>
      <c r="AT110" s="25">
        <f t="shared" si="60"/>
        <v>0.99625234472747926</v>
      </c>
      <c r="AU110" s="26">
        <f t="shared" si="61"/>
        <v>0.99625234472747926</v>
      </c>
    </row>
    <row r="111" spans="1:47" x14ac:dyDescent="0.3">
      <c r="A111" s="21">
        <v>106</v>
      </c>
      <c r="B111" s="24">
        <v>1E-3</v>
      </c>
      <c r="C111" s="24">
        <v>1E-3</v>
      </c>
      <c r="D111" s="83">
        <f t="shared" si="36"/>
        <v>0.99153180603237556</v>
      </c>
      <c r="E111" s="83">
        <f t="shared" si="37"/>
        <v>0.99153180603237556</v>
      </c>
      <c r="F111" s="29">
        <f t="shared" si="38"/>
        <v>-9.9252433036267629E-4</v>
      </c>
      <c r="G111" s="29">
        <f t="shared" si="39"/>
        <v>-9.9252433036267629E-4</v>
      </c>
      <c r="H111" s="24">
        <v>1E-3</v>
      </c>
      <c r="I111" s="24">
        <v>1E-3</v>
      </c>
      <c r="J111" s="25">
        <f t="shared" si="40"/>
        <v>0.99252433036273824</v>
      </c>
      <c r="K111" s="25">
        <f t="shared" si="41"/>
        <v>0.99252433036273824</v>
      </c>
      <c r="L111" s="29">
        <f t="shared" si="42"/>
        <v>8.6630296427523401E-3</v>
      </c>
      <c r="M111" s="29">
        <f t="shared" si="43"/>
        <v>8.6630296427523401E-3</v>
      </c>
      <c r="N111" s="24">
        <v>2.5000000000000001E-3</v>
      </c>
      <c r="O111" s="24">
        <v>2.5000000000000001E-3</v>
      </c>
      <c r="P111" s="25">
        <f t="shared" si="62"/>
        <v>0.9838613007199859</v>
      </c>
      <c r="Q111" s="25">
        <f t="shared" si="63"/>
        <v>0.9838613007199859</v>
      </c>
      <c r="R111" s="30">
        <f t="shared" si="44"/>
        <v>-2.4658177962906258E-3</v>
      </c>
      <c r="S111" s="30">
        <f t="shared" si="45"/>
        <v>-2.4658177962906258E-3</v>
      </c>
      <c r="T111" s="31">
        <v>2.5000000000000001E-3</v>
      </c>
      <c r="U111" s="24">
        <v>2.5000000000000001E-3</v>
      </c>
      <c r="V111" s="25">
        <f t="shared" si="46"/>
        <v>0.98632711851627652</v>
      </c>
      <c r="W111" s="25">
        <f t="shared" si="47"/>
        <v>0.98632711851627652</v>
      </c>
      <c r="X111" s="30">
        <f t="shared" si="48"/>
        <v>-2.4719977907675661E-3</v>
      </c>
      <c r="Y111" s="30">
        <f t="shared" si="49"/>
        <v>-2.4719977907675661E-3</v>
      </c>
      <c r="Z111" s="31">
        <v>2.5000000000000001E-3</v>
      </c>
      <c r="AA111" s="25">
        <v>2.5000000000000001E-3</v>
      </c>
      <c r="AB111" s="25">
        <f t="shared" si="50"/>
        <v>0.98879911630704409</v>
      </c>
      <c r="AC111" s="25">
        <f t="shared" si="51"/>
        <v>0.98879911630704409</v>
      </c>
      <c r="AD111" s="30">
        <f t="shared" si="52"/>
        <v>-2.4781932739523782E-3</v>
      </c>
      <c r="AE111" s="30">
        <f t="shared" si="53"/>
        <v>-2.4781932739523782E-3</v>
      </c>
      <c r="AF111" s="31">
        <v>2.5000000000000001E-3</v>
      </c>
      <c r="AG111" s="25">
        <v>2.5000000000000001E-3</v>
      </c>
      <c r="AH111" s="25">
        <f t="shared" si="54"/>
        <v>0.99127730958099647</v>
      </c>
      <c r="AI111" s="25">
        <f t="shared" si="55"/>
        <v>0.99127730958099647</v>
      </c>
      <c r="AJ111" s="30">
        <f t="shared" si="56"/>
        <v>-2.4844042846641212E-3</v>
      </c>
      <c r="AK111" s="30">
        <f t="shared" si="57"/>
        <v>-2.4844042846641212E-3</v>
      </c>
      <c r="AL111" s="31">
        <v>2.5000000000000001E-3</v>
      </c>
      <c r="AM111" s="25">
        <v>2.5000000000000001E-3</v>
      </c>
      <c r="AN111" s="25">
        <f t="shared" si="34"/>
        <v>0.99376171386566059</v>
      </c>
      <c r="AO111" s="25">
        <f t="shared" si="35"/>
        <v>0.99376171386566059</v>
      </c>
      <c r="AP111" s="30">
        <f t="shared" si="58"/>
        <v>-2.4906308618186657E-3</v>
      </c>
      <c r="AQ111" s="30">
        <f t="shared" si="59"/>
        <v>-2.4906308618186657E-3</v>
      </c>
      <c r="AR111" s="31">
        <v>2.5000000000000001E-3</v>
      </c>
      <c r="AS111" s="25">
        <v>2.5000000000000001E-3</v>
      </c>
      <c r="AT111" s="25">
        <f t="shared" si="60"/>
        <v>0.99625234472747926</v>
      </c>
      <c r="AU111" s="26">
        <f t="shared" si="61"/>
        <v>0.99625234472747926</v>
      </c>
    </row>
    <row r="112" spans="1:47" x14ac:dyDescent="0.3">
      <c r="A112" s="21">
        <v>107</v>
      </c>
      <c r="B112" s="24">
        <v>1E-3</v>
      </c>
      <c r="C112" s="24">
        <v>1E-3</v>
      </c>
      <c r="D112" s="83">
        <f t="shared" si="36"/>
        <v>0.99153180603237556</v>
      </c>
      <c r="E112" s="83">
        <f t="shared" si="37"/>
        <v>0.99153180603237556</v>
      </c>
      <c r="F112" s="29">
        <f t="shared" si="38"/>
        <v>-9.9252433036267629E-4</v>
      </c>
      <c r="G112" s="29">
        <f t="shared" si="39"/>
        <v>-9.9252433036267629E-4</v>
      </c>
      <c r="H112" s="24">
        <v>1E-3</v>
      </c>
      <c r="I112" s="24">
        <v>1E-3</v>
      </c>
      <c r="J112" s="25">
        <f t="shared" si="40"/>
        <v>0.99252433036273824</v>
      </c>
      <c r="K112" s="25">
        <f t="shared" si="41"/>
        <v>0.99252433036273824</v>
      </c>
      <c r="L112" s="29">
        <f t="shared" si="42"/>
        <v>8.6630296427523401E-3</v>
      </c>
      <c r="M112" s="29">
        <f t="shared" si="43"/>
        <v>8.6630296427523401E-3</v>
      </c>
      <c r="N112" s="24">
        <v>2.5000000000000001E-3</v>
      </c>
      <c r="O112" s="24">
        <v>2.5000000000000001E-3</v>
      </c>
      <c r="P112" s="25">
        <f t="shared" si="62"/>
        <v>0.9838613007199859</v>
      </c>
      <c r="Q112" s="25">
        <f t="shared" si="63"/>
        <v>0.9838613007199859</v>
      </c>
      <c r="R112" s="30">
        <f t="shared" si="44"/>
        <v>-2.4658177962906258E-3</v>
      </c>
      <c r="S112" s="30">
        <f t="shared" si="45"/>
        <v>-2.4658177962906258E-3</v>
      </c>
      <c r="T112" s="31">
        <v>2.5000000000000001E-3</v>
      </c>
      <c r="U112" s="24">
        <v>2.5000000000000001E-3</v>
      </c>
      <c r="V112" s="25">
        <f t="shared" si="46"/>
        <v>0.98632711851627652</v>
      </c>
      <c r="W112" s="25">
        <f t="shared" si="47"/>
        <v>0.98632711851627652</v>
      </c>
      <c r="X112" s="30">
        <f t="shared" si="48"/>
        <v>-2.4719977907675661E-3</v>
      </c>
      <c r="Y112" s="30">
        <f t="shared" si="49"/>
        <v>-2.4719977907675661E-3</v>
      </c>
      <c r="Z112" s="31">
        <v>2.5000000000000001E-3</v>
      </c>
      <c r="AA112" s="25">
        <v>2.5000000000000001E-3</v>
      </c>
      <c r="AB112" s="25">
        <f t="shared" si="50"/>
        <v>0.98879911630704409</v>
      </c>
      <c r="AC112" s="25">
        <f t="shared" si="51"/>
        <v>0.98879911630704409</v>
      </c>
      <c r="AD112" s="30">
        <f t="shared" si="52"/>
        <v>-2.4781932739523782E-3</v>
      </c>
      <c r="AE112" s="30">
        <f t="shared" si="53"/>
        <v>-2.4781932739523782E-3</v>
      </c>
      <c r="AF112" s="31">
        <v>2.5000000000000001E-3</v>
      </c>
      <c r="AG112" s="25">
        <v>2.5000000000000001E-3</v>
      </c>
      <c r="AH112" s="25">
        <f t="shared" si="54"/>
        <v>0.99127730958099647</v>
      </c>
      <c r="AI112" s="25">
        <f t="shared" si="55"/>
        <v>0.99127730958099647</v>
      </c>
      <c r="AJ112" s="30">
        <f t="shared" si="56"/>
        <v>-2.4844042846641212E-3</v>
      </c>
      <c r="AK112" s="30">
        <f t="shared" si="57"/>
        <v>-2.4844042846641212E-3</v>
      </c>
      <c r="AL112" s="31">
        <v>2.5000000000000001E-3</v>
      </c>
      <c r="AM112" s="25">
        <v>2.5000000000000001E-3</v>
      </c>
      <c r="AN112" s="25">
        <f t="shared" si="34"/>
        <v>0.99376171386566059</v>
      </c>
      <c r="AO112" s="25">
        <f t="shared" si="35"/>
        <v>0.99376171386566059</v>
      </c>
      <c r="AP112" s="30">
        <f t="shared" si="58"/>
        <v>-2.4906308618186657E-3</v>
      </c>
      <c r="AQ112" s="30">
        <f t="shared" si="59"/>
        <v>-2.4906308618186657E-3</v>
      </c>
      <c r="AR112" s="31">
        <v>2.5000000000000001E-3</v>
      </c>
      <c r="AS112" s="25">
        <v>2.5000000000000001E-3</v>
      </c>
      <c r="AT112" s="25">
        <f t="shared" si="60"/>
        <v>0.99625234472747926</v>
      </c>
      <c r="AU112" s="26">
        <f t="shared" si="61"/>
        <v>0.99625234472747926</v>
      </c>
    </row>
    <row r="113" spans="1:47" x14ac:dyDescent="0.3">
      <c r="A113" s="21">
        <v>108</v>
      </c>
      <c r="B113" s="24">
        <v>1E-3</v>
      </c>
      <c r="C113" s="24">
        <v>1E-3</v>
      </c>
      <c r="D113" s="83">
        <f t="shared" si="36"/>
        <v>0.99153180603237556</v>
      </c>
      <c r="E113" s="83">
        <f t="shared" si="37"/>
        <v>0.99153180603237556</v>
      </c>
      <c r="F113" s="29">
        <f t="shared" si="38"/>
        <v>-9.9252433036267629E-4</v>
      </c>
      <c r="G113" s="29">
        <f t="shared" si="39"/>
        <v>-9.9252433036267629E-4</v>
      </c>
      <c r="H113" s="24">
        <v>1E-3</v>
      </c>
      <c r="I113" s="24">
        <v>1E-3</v>
      </c>
      <c r="J113" s="25">
        <f t="shared" si="40"/>
        <v>0.99252433036273824</v>
      </c>
      <c r="K113" s="25">
        <f t="shared" si="41"/>
        <v>0.99252433036273824</v>
      </c>
      <c r="L113" s="29">
        <f t="shared" si="42"/>
        <v>8.6630296427523401E-3</v>
      </c>
      <c r="M113" s="29">
        <f t="shared" si="43"/>
        <v>8.6630296427523401E-3</v>
      </c>
      <c r="N113" s="24">
        <v>2.5000000000000001E-3</v>
      </c>
      <c r="O113" s="24">
        <v>2.5000000000000001E-3</v>
      </c>
      <c r="P113" s="25">
        <f t="shared" si="62"/>
        <v>0.9838613007199859</v>
      </c>
      <c r="Q113" s="25">
        <f t="shared" si="63"/>
        <v>0.9838613007199859</v>
      </c>
      <c r="R113" s="30">
        <f t="shared" si="44"/>
        <v>-2.4658177962906258E-3</v>
      </c>
      <c r="S113" s="30">
        <f t="shared" si="45"/>
        <v>-2.4658177962906258E-3</v>
      </c>
      <c r="T113" s="31">
        <v>2.5000000000000001E-3</v>
      </c>
      <c r="U113" s="24">
        <v>2.5000000000000001E-3</v>
      </c>
      <c r="V113" s="25">
        <f t="shared" si="46"/>
        <v>0.98632711851627652</v>
      </c>
      <c r="W113" s="25">
        <f t="shared" si="47"/>
        <v>0.98632711851627652</v>
      </c>
      <c r="X113" s="30">
        <f t="shared" si="48"/>
        <v>-2.4719977907675661E-3</v>
      </c>
      <c r="Y113" s="30">
        <f t="shared" si="49"/>
        <v>-2.4719977907675661E-3</v>
      </c>
      <c r="Z113" s="31">
        <v>2.5000000000000001E-3</v>
      </c>
      <c r="AA113" s="25">
        <v>2.5000000000000001E-3</v>
      </c>
      <c r="AB113" s="25">
        <f t="shared" si="50"/>
        <v>0.98879911630704409</v>
      </c>
      <c r="AC113" s="25">
        <f t="shared" si="51"/>
        <v>0.98879911630704409</v>
      </c>
      <c r="AD113" s="30">
        <f t="shared" si="52"/>
        <v>-2.4781932739523782E-3</v>
      </c>
      <c r="AE113" s="30">
        <f t="shared" si="53"/>
        <v>-2.4781932739523782E-3</v>
      </c>
      <c r="AF113" s="31">
        <v>2.5000000000000001E-3</v>
      </c>
      <c r="AG113" s="25">
        <v>2.5000000000000001E-3</v>
      </c>
      <c r="AH113" s="25">
        <f t="shared" si="54"/>
        <v>0.99127730958099647</v>
      </c>
      <c r="AI113" s="25">
        <f t="shared" si="55"/>
        <v>0.99127730958099647</v>
      </c>
      <c r="AJ113" s="30">
        <f t="shared" si="56"/>
        <v>-2.4844042846641212E-3</v>
      </c>
      <c r="AK113" s="30">
        <f t="shared" si="57"/>
        <v>-2.4844042846641212E-3</v>
      </c>
      <c r="AL113" s="31">
        <v>2.5000000000000001E-3</v>
      </c>
      <c r="AM113" s="25">
        <v>2.5000000000000001E-3</v>
      </c>
      <c r="AN113" s="25">
        <f t="shared" si="34"/>
        <v>0.99376171386566059</v>
      </c>
      <c r="AO113" s="25">
        <f t="shared" si="35"/>
        <v>0.99376171386566059</v>
      </c>
      <c r="AP113" s="30">
        <f t="shared" si="58"/>
        <v>-2.4906308618186657E-3</v>
      </c>
      <c r="AQ113" s="30">
        <f t="shared" si="59"/>
        <v>-2.4906308618186657E-3</v>
      </c>
      <c r="AR113" s="31">
        <v>2.5000000000000001E-3</v>
      </c>
      <c r="AS113" s="25">
        <v>2.5000000000000001E-3</v>
      </c>
      <c r="AT113" s="25">
        <f t="shared" si="60"/>
        <v>0.99625234472747926</v>
      </c>
      <c r="AU113" s="26">
        <f t="shared" si="61"/>
        <v>0.99625234472747926</v>
      </c>
    </row>
    <row r="114" spans="1:47" x14ac:dyDescent="0.3">
      <c r="A114" s="21">
        <v>109</v>
      </c>
      <c r="B114" s="24">
        <v>1E-3</v>
      </c>
      <c r="C114" s="24">
        <v>1E-3</v>
      </c>
      <c r="D114" s="83">
        <f t="shared" si="36"/>
        <v>0.99153180603237556</v>
      </c>
      <c r="E114" s="83">
        <f t="shared" si="37"/>
        <v>0.99153180603237556</v>
      </c>
      <c r="F114" s="29">
        <f t="shared" si="38"/>
        <v>-9.9252433036267629E-4</v>
      </c>
      <c r="G114" s="29">
        <f t="shared" si="39"/>
        <v>-9.9252433036267629E-4</v>
      </c>
      <c r="H114" s="24">
        <v>1E-3</v>
      </c>
      <c r="I114" s="24">
        <v>1E-3</v>
      </c>
      <c r="J114" s="25">
        <f t="shared" si="40"/>
        <v>0.99252433036273824</v>
      </c>
      <c r="K114" s="25">
        <f t="shared" si="41"/>
        <v>0.99252433036273824</v>
      </c>
      <c r="L114" s="29">
        <f t="shared" si="42"/>
        <v>8.6630296427523401E-3</v>
      </c>
      <c r="M114" s="29">
        <f t="shared" si="43"/>
        <v>8.6630296427523401E-3</v>
      </c>
      <c r="N114" s="24">
        <v>2.5000000000000001E-3</v>
      </c>
      <c r="O114" s="24">
        <v>2.5000000000000001E-3</v>
      </c>
      <c r="P114" s="25">
        <f t="shared" si="62"/>
        <v>0.9838613007199859</v>
      </c>
      <c r="Q114" s="25">
        <f t="shared" si="63"/>
        <v>0.9838613007199859</v>
      </c>
      <c r="R114" s="30">
        <f t="shared" si="44"/>
        <v>-2.4658177962906258E-3</v>
      </c>
      <c r="S114" s="30">
        <f t="shared" si="45"/>
        <v>-2.4658177962906258E-3</v>
      </c>
      <c r="T114" s="31">
        <v>2.5000000000000001E-3</v>
      </c>
      <c r="U114" s="24">
        <v>2.5000000000000001E-3</v>
      </c>
      <c r="V114" s="25">
        <f t="shared" si="46"/>
        <v>0.98632711851627652</v>
      </c>
      <c r="W114" s="25">
        <f t="shared" si="47"/>
        <v>0.98632711851627652</v>
      </c>
      <c r="X114" s="30">
        <f t="shared" si="48"/>
        <v>-2.4719977907675661E-3</v>
      </c>
      <c r="Y114" s="30">
        <f t="shared" si="49"/>
        <v>-2.4719977907675661E-3</v>
      </c>
      <c r="Z114" s="31">
        <v>2.5000000000000001E-3</v>
      </c>
      <c r="AA114" s="25">
        <v>2.5000000000000001E-3</v>
      </c>
      <c r="AB114" s="25">
        <f t="shared" si="50"/>
        <v>0.98879911630704409</v>
      </c>
      <c r="AC114" s="25">
        <f t="shared" si="51"/>
        <v>0.98879911630704409</v>
      </c>
      <c r="AD114" s="30">
        <f t="shared" si="52"/>
        <v>-2.4781932739523782E-3</v>
      </c>
      <c r="AE114" s="30">
        <f t="shared" si="53"/>
        <v>-2.4781932739523782E-3</v>
      </c>
      <c r="AF114" s="31">
        <v>2.5000000000000001E-3</v>
      </c>
      <c r="AG114" s="25">
        <v>2.5000000000000001E-3</v>
      </c>
      <c r="AH114" s="25">
        <f t="shared" si="54"/>
        <v>0.99127730958099647</v>
      </c>
      <c r="AI114" s="25">
        <f t="shared" si="55"/>
        <v>0.99127730958099647</v>
      </c>
      <c r="AJ114" s="30">
        <f t="shared" si="56"/>
        <v>-2.4844042846641212E-3</v>
      </c>
      <c r="AK114" s="30">
        <f t="shared" si="57"/>
        <v>-2.4844042846641212E-3</v>
      </c>
      <c r="AL114" s="31">
        <v>2.5000000000000001E-3</v>
      </c>
      <c r="AM114" s="25">
        <v>2.5000000000000001E-3</v>
      </c>
      <c r="AN114" s="25">
        <f t="shared" si="34"/>
        <v>0.99376171386566059</v>
      </c>
      <c r="AO114" s="25">
        <f t="shared" si="35"/>
        <v>0.99376171386566059</v>
      </c>
      <c r="AP114" s="30">
        <f t="shared" si="58"/>
        <v>-2.4906308618186657E-3</v>
      </c>
      <c r="AQ114" s="30">
        <f t="shared" si="59"/>
        <v>-2.4906308618186657E-3</v>
      </c>
      <c r="AR114" s="31">
        <v>2.5000000000000001E-3</v>
      </c>
      <c r="AS114" s="25">
        <v>2.5000000000000001E-3</v>
      </c>
      <c r="AT114" s="25">
        <f t="shared" si="60"/>
        <v>0.99625234472747926</v>
      </c>
      <c r="AU114" s="26">
        <f t="shared" si="61"/>
        <v>0.99625234472747926</v>
      </c>
    </row>
    <row r="115" spans="1:47" x14ac:dyDescent="0.3">
      <c r="A115" s="21">
        <v>110</v>
      </c>
      <c r="B115" s="24">
        <v>1E-3</v>
      </c>
      <c r="C115" s="24">
        <v>1E-3</v>
      </c>
      <c r="D115" s="83">
        <f t="shared" si="36"/>
        <v>0.99153180603237556</v>
      </c>
      <c r="E115" s="83">
        <f t="shared" si="37"/>
        <v>0.99153180603237556</v>
      </c>
      <c r="F115" s="29">
        <f t="shared" si="38"/>
        <v>-9.9252433036267629E-4</v>
      </c>
      <c r="G115" s="29">
        <f t="shared" si="39"/>
        <v>-9.9252433036267629E-4</v>
      </c>
      <c r="H115" s="24">
        <v>1E-3</v>
      </c>
      <c r="I115" s="24">
        <v>1E-3</v>
      </c>
      <c r="J115" s="25">
        <f t="shared" si="40"/>
        <v>0.99252433036273824</v>
      </c>
      <c r="K115" s="25">
        <f t="shared" si="41"/>
        <v>0.99252433036273824</v>
      </c>
      <c r="L115" s="29">
        <f t="shared" si="42"/>
        <v>8.6630296427523401E-3</v>
      </c>
      <c r="M115" s="29">
        <f t="shared" si="43"/>
        <v>8.6630296427523401E-3</v>
      </c>
      <c r="N115" s="24">
        <v>2.5000000000000001E-3</v>
      </c>
      <c r="O115" s="24">
        <v>2.5000000000000001E-3</v>
      </c>
      <c r="P115" s="25">
        <f t="shared" si="62"/>
        <v>0.9838613007199859</v>
      </c>
      <c r="Q115" s="25">
        <f t="shared" si="63"/>
        <v>0.9838613007199859</v>
      </c>
      <c r="R115" s="30">
        <f t="shared" si="44"/>
        <v>-2.4658177962906258E-3</v>
      </c>
      <c r="S115" s="30">
        <f t="shared" si="45"/>
        <v>-2.4658177962906258E-3</v>
      </c>
      <c r="T115" s="31">
        <v>2.5000000000000001E-3</v>
      </c>
      <c r="U115" s="24">
        <v>2.5000000000000001E-3</v>
      </c>
      <c r="V115" s="25">
        <f t="shared" si="46"/>
        <v>0.98632711851627652</v>
      </c>
      <c r="W115" s="25">
        <f t="shared" si="47"/>
        <v>0.98632711851627652</v>
      </c>
      <c r="X115" s="30">
        <f t="shared" si="48"/>
        <v>-2.4719977907675661E-3</v>
      </c>
      <c r="Y115" s="30">
        <f t="shared" si="49"/>
        <v>-2.4719977907675661E-3</v>
      </c>
      <c r="Z115" s="31">
        <v>2.5000000000000001E-3</v>
      </c>
      <c r="AA115" s="25">
        <v>2.5000000000000001E-3</v>
      </c>
      <c r="AB115" s="25">
        <f t="shared" si="50"/>
        <v>0.98879911630704409</v>
      </c>
      <c r="AC115" s="25">
        <f t="shared" si="51"/>
        <v>0.98879911630704409</v>
      </c>
      <c r="AD115" s="30">
        <f t="shared" si="52"/>
        <v>-2.4781932739523782E-3</v>
      </c>
      <c r="AE115" s="30">
        <f t="shared" si="53"/>
        <v>-2.4781932739523782E-3</v>
      </c>
      <c r="AF115" s="31">
        <v>2.5000000000000001E-3</v>
      </c>
      <c r="AG115" s="25">
        <v>2.5000000000000001E-3</v>
      </c>
      <c r="AH115" s="25">
        <f t="shared" si="54"/>
        <v>0.99127730958099647</v>
      </c>
      <c r="AI115" s="25">
        <f t="shared" si="55"/>
        <v>0.99127730958099647</v>
      </c>
      <c r="AJ115" s="30">
        <f t="shared" si="56"/>
        <v>-2.4844042846641212E-3</v>
      </c>
      <c r="AK115" s="30">
        <f t="shared" si="57"/>
        <v>-2.4844042846641212E-3</v>
      </c>
      <c r="AL115" s="31">
        <v>2.5000000000000001E-3</v>
      </c>
      <c r="AM115" s="25">
        <v>2.5000000000000001E-3</v>
      </c>
      <c r="AN115" s="25">
        <f t="shared" si="34"/>
        <v>0.99376171386566059</v>
      </c>
      <c r="AO115" s="25">
        <f t="shared" si="35"/>
        <v>0.99376171386566059</v>
      </c>
      <c r="AP115" s="30">
        <f t="shared" si="58"/>
        <v>-2.4906308618186657E-3</v>
      </c>
      <c r="AQ115" s="30">
        <f t="shared" si="59"/>
        <v>-2.4906308618186657E-3</v>
      </c>
      <c r="AR115" s="31">
        <v>2.5000000000000001E-3</v>
      </c>
      <c r="AS115" s="25">
        <v>2.5000000000000001E-3</v>
      </c>
      <c r="AT115" s="25">
        <f t="shared" si="60"/>
        <v>0.99625234472747926</v>
      </c>
      <c r="AU115" s="26">
        <f t="shared" si="61"/>
        <v>0.99625234472747926</v>
      </c>
    </row>
    <row r="116" spans="1:47" x14ac:dyDescent="0.3">
      <c r="A116" s="21">
        <v>111</v>
      </c>
      <c r="B116" s="24">
        <v>1E-3</v>
      </c>
      <c r="C116" s="24">
        <v>1E-3</v>
      </c>
      <c r="D116" s="83">
        <f t="shared" si="36"/>
        <v>0.99153180603237556</v>
      </c>
      <c r="E116" s="83">
        <f t="shared" si="37"/>
        <v>0.99153180603237556</v>
      </c>
      <c r="F116" s="29">
        <f t="shared" si="38"/>
        <v>-9.9252433036267629E-4</v>
      </c>
      <c r="G116" s="29">
        <f t="shared" si="39"/>
        <v>-9.9252433036267629E-4</v>
      </c>
      <c r="H116" s="24">
        <v>1E-3</v>
      </c>
      <c r="I116" s="24">
        <v>1E-3</v>
      </c>
      <c r="J116" s="25">
        <f t="shared" si="40"/>
        <v>0.99252433036273824</v>
      </c>
      <c r="K116" s="25">
        <f t="shared" si="41"/>
        <v>0.99252433036273824</v>
      </c>
      <c r="L116" s="29">
        <f t="shared" si="42"/>
        <v>8.6630296427523401E-3</v>
      </c>
      <c r="M116" s="29">
        <f t="shared" si="43"/>
        <v>8.6630296427523401E-3</v>
      </c>
      <c r="N116" s="24">
        <v>2.5000000000000001E-3</v>
      </c>
      <c r="O116" s="24">
        <v>2.5000000000000001E-3</v>
      </c>
      <c r="P116" s="25">
        <f t="shared" si="62"/>
        <v>0.9838613007199859</v>
      </c>
      <c r="Q116" s="25">
        <f t="shared" si="63"/>
        <v>0.9838613007199859</v>
      </c>
      <c r="R116" s="30">
        <f t="shared" si="44"/>
        <v>-2.4658177962906258E-3</v>
      </c>
      <c r="S116" s="30">
        <f t="shared" si="45"/>
        <v>-2.4658177962906258E-3</v>
      </c>
      <c r="T116" s="31">
        <v>2.5000000000000001E-3</v>
      </c>
      <c r="U116" s="24">
        <v>2.5000000000000001E-3</v>
      </c>
      <c r="V116" s="25">
        <f t="shared" si="46"/>
        <v>0.98632711851627652</v>
      </c>
      <c r="W116" s="25">
        <f t="shared" si="47"/>
        <v>0.98632711851627652</v>
      </c>
      <c r="X116" s="30">
        <f t="shared" si="48"/>
        <v>-2.4719977907675661E-3</v>
      </c>
      <c r="Y116" s="30">
        <f t="shared" si="49"/>
        <v>-2.4719977907675661E-3</v>
      </c>
      <c r="Z116" s="31">
        <v>2.5000000000000001E-3</v>
      </c>
      <c r="AA116" s="25">
        <v>2.5000000000000001E-3</v>
      </c>
      <c r="AB116" s="25">
        <f t="shared" si="50"/>
        <v>0.98879911630704409</v>
      </c>
      <c r="AC116" s="25">
        <f t="shared" si="51"/>
        <v>0.98879911630704409</v>
      </c>
      <c r="AD116" s="30">
        <f t="shared" si="52"/>
        <v>-2.4781932739523782E-3</v>
      </c>
      <c r="AE116" s="30">
        <f t="shared" si="53"/>
        <v>-2.4781932739523782E-3</v>
      </c>
      <c r="AF116" s="31">
        <v>2.5000000000000001E-3</v>
      </c>
      <c r="AG116" s="25">
        <v>2.5000000000000001E-3</v>
      </c>
      <c r="AH116" s="25">
        <f t="shared" si="54"/>
        <v>0.99127730958099647</v>
      </c>
      <c r="AI116" s="25">
        <f t="shared" si="55"/>
        <v>0.99127730958099647</v>
      </c>
      <c r="AJ116" s="30">
        <f t="shared" si="56"/>
        <v>-2.4844042846641212E-3</v>
      </c>
      <c r="AK116" s="30">
        <f t="shared" si="57"/>
        <v>-2.4844042846641212E-3</v>
      </c>
      <c r="AL116" s="31">
        <v>2.5000000000000001E-3</v>
      </c>
      <c r="AM116" s="25">
        <v>2.5000000000000001E-3</v>
      </c>
      <c r="AN116" s="25">
        <f t="shared" si="34"/>
        <v>0.99376171386566059</v>
      </c>
      <c r="AO116" s="25">
        <f t="shared" si="35"/>
        <v>0.99376171386566059</v>
      </c>
      <c r="AP116" s="30">
        <f t="shared" si="58"/>
        <v>-2.4906308618186657E-3</v>
      </c>
      <c r="AQ116" s="30">
        <f t="shared" si="59"/>
        <v>-2.4906308618186657E-3</v>
      </c>
      <c r="AR116" s="31">
        <v>2.5000000000000001E-3</v>
      </c>
      <c r="AS116" s="25">
        <v>2.5000000000000001E-3</v>
      </c>
      <c r="AT116" s="25">
        <f t="shared" si="60"/>
        <v>0.99625234472747926</v>
      </c>
      <c r="AU116" s="26">
        <f t="shared" si="61"/>
        <v>0.99625234472747926</v>
      </c>
    </row>
    <row r="117" spans="1:47" x14ac:dyDescent="0.3">
      <c r="A117" s="21">
        <v>112</v>
      </c>
      <c r="B117" s="24">
        <v>1E-3</v>
      </c>
      <c r="C117" s="24">
        <v>1E-3</v>
      </c>
      <c r="D117" s="83">
        <f t="shared" si="36"/>
        <v>0.99153180603237556</v>
      </c>
      <c r="E117" s="83">
        <f t="shared" si="37"/>
        <v>0.99153180603237556</v>
      </c>
      <c r="F117" s="29">
        <f t="shared" si="38"/>
        <v>-9.9252433036267629E-4</v>
      </c>
      <c r="G117" s="29">
        <f t="shared" si="39"/>
        <v>-9.9252433036267629E-4</v>
      </c>
      <c r="H117" s="24">
        <v>1E-3</v>
      </c>
      <c r="I117" s="24">
        <v>1E-3</v>
      </c>
      <c r="J117" s="25">
        <f t="shared" si="40"/>
        <v>0.99252433036273824</v>
      </c>
      <c r="K117" s="25">
        <f t="shared" si="41"/>
        <v>0.99252433036273824</v>
      </c>
      <c r="L117" s="29">
        <f t="shared" si="42"/>
        <v>8.6630296427523401E-3</v>
      </c>
      <c r="M117" s="29">
        <f t="shared" si="43"/>
        <v>8.6630296427523401E-3</v>
      </c>
      <c r="N117" s="24">
        <v>2.5000000000000001E-3</v>
      </c>
      <c r="O117" s="24">
        <v>2.5000000000000001E-3</v>
      </c>
      <c r="P117" s="25">
        <f t="shared" si="62"/>
        <v>0.9838613007199859</v>
      </c>
      <c r="Q117" s="25">
        <f t="shared" si="63"/>
        <v>0.9838613007199859</v>
      </c>
      <c r="R117" s="30">
        <f t="shared" si="44"/>
        <v>-2.4658177962906258E-3</v>
      </c>
      <c r="S117" s="30">
        <f t="shared" si="45"/>
        <v>-2.4658177962906258E-3</v>
      </c>
      <c r="T117" s="31">
        <v>2.5000000000000001E-3</v>
      </c>
      <c r="U117" s="24">
        <v>2.5000000000000001E-3</v>
      </c>
      <c r="V117" s="25">
        <f t="shared" si="46"/>
        <v>0.98632711851627652</v>
      </c>
      <c r="W117" s="25">
        <f t="shared" si="47"/>
        <v>0.98632711851627652</v>
      </c>
      <c r="X117" s="30">
        <f t="shared" si="48"/>
        <v>-2.4719977907675661E-3</v>
      </c>
      <c r="Y117" s="30">
        <f t="shared" si="49"/>
        <v>-2.4719977907675661E-3</v>
      </c>
      <c r="Z117" s="31">
        <v>2.5000000000000001E-3</v>
      </c>
      <c r="AA117" s="25">
        <v>2.5000000000000001E-3</v>
      </c>
      <c r="AB117" s="25">
        <f t="shared" si="50"/>
        <v>0.98879911630704409</v>
      </c>
      <c r="AC117" s="25">
        <f t="shared" si="51"/>
        <v>0.98879911630704409</v>
      </c>
      <c r="AD117" s="30">
        <f t="shared" si="52"/>
        <v>-2.4781932739523782E-3</v>
      </c>
      <c r="AE117" s="30">
        <f t="shared" si="53"/>
        <v>-2.4781932739523782E-3</v>
      </c>
      <c r="AF117" s="31">
        <v>2.5000000000000001E-3</v>
      </c>
      <c r="AG117" s="25">
        <v>2.5000000000000001E-3</v>
      </c>
      <c r="AH117" s="25">
        <f t="shared" si="54"/>
        <v>0.99127730958099647</v>
      </c>
      <c r="AI117" s="25">
        <f t="shared" si="55"/>
        <v>0.99127730958099647</v>
      </c>
      <c r="AJ117" s="30">
        <f t="shared" si="56"/>
        <v>-2.4844042846641212E-3</v>
      </c>
      <c r="AK117" s="30">
        <f t="shared" si="57"/>
        <v>-2.4844042846641212E-3</v>
      </c>
      <c r="AL117" s="31">
        <v>2.5000000000000001E-3</v>
      </c>
      <c r="AM117" s="25">
        <v>2.5000000000000001E-3</v>
      </c>
      <c r="AN117" s="25">
        <f t="shared" si="34"/>
        <v>0.99376171386566059</v>
      </c>
      <c r="AO117" s="25">
        <f t="shared" si="35"/>
        <v>0.99376171386566059</v>
      </c>
      <c r="AP117" s="30">
        <f t="shared" si="58"/>
        <v>-2.4906308618186657E-3</v>
      </c>
      <c r="AQ117" s="30">
        <f t="shared" si="59"/>
        <v>-2.4906308618186657E-3</v>
      </c>
      <c r="AR117" s="31">
        <v>2.5000000000000001E-3</v>
      </c>
      <c r="AS117" s="25">
        <v>2.5000000000000001E-3</v>
      </c>
      <c r="AT117" s="25">
        <f t="shared" si="60"/>
        <v>0.99625234472747926</v>
      </c>
      <c r="AU117" s="26">
        <f t="shared" si="61"/>
        <v>0.99625234472747926</v>
      </c>
    </row>
    <row r="118" spans="1:47" x14ac:dyDescent="0.3">
      <c r="A118" s="21">
        <v>113</v>
      </c>
      <c r="B118" s="24">
        <v>1E-3</v>
      </c>
      <c r="C118" s="24">
        <v>1E-3</v>
      </c>
      <c r="D118" s="83">
        <f t="shared" si="36"/>
        <v>0.99153180603237556</v>
      </c>
      <c r="E118" s="83">
        <f t="shared" si="37"/>
        <v>0.99153180603237556</v>
      </c>
      <c r="F118" s="29">
        <f t="shared" si="38"/>
        <v>-9.9252433036267629E-4</v>
      </c>
      <c r="G118" s="29">
        <f t="shared" si="39"/>
        <v>-9.9252433036267629E-4</v>
      </c>
      <c r="H118" s="24">
        <v>1E-3</v>
      </c>
      <c r="I118" s="24">
        <v>1E-3</v>
      </c>
      <c r="J118" s="25">
        <f t="shared" si="40"/>
        <v>0.99252433036273824</v>
      </c>
      <c r="K118" s="25">
        <f t="shared" si="41"/>
        <v>0.99252433036273824</v>
      </c>
      <c r="L118" s="29">
        <f t="shared" si="42"/>
        <v>8.6630296427523401E-3</v>
      </c>
      <c r="M118" s="29">
        <f t="shared" si="43"/>
        <v>8.6630296427523401E-3</v>
      </c>
      <c r="N118" s="24">
        <v>2.5000000000000001E-3</v>
      </c>
      <c r="O118" s="24">
        <v>2.5000000000000001E-3</v>
      </c>
      <c r="P118" s="25">
        <f t="shared" si="62"/>
        <v>0.9838613007199859</v>
      </c>
      <c r="Q118" s="25">
        <f t="shared" si="63"/>
        <v>0.9838613007199859</v>
      </c>
      <c r="R118" s="30">
        <f t="shared" si="44"/>
        <v>-2.4658177962906258E-3</v>
      </c>
      <c r="S118" s="30">
        <f t="shared" si="45"/>
        <v>-2.4658177962906258E-3</v>
      </c>
      <c r="T118" s="31">
        <v>2.5000000000000001E-3</v>
      </c>
      <c r="U118" s="24">
        <v>2.5000000000000001E-3</v>
      </c>
      <c r="V118" s="25">
        <f t="shared" si="46"/>
        <v>0.98632711851627652</v>
      </c>
      <c r="W118" s="25">
        <f t="shared" si="47"/>
        <v>0.98632711851627652</v>
      </c>
      <c r="X118" s="30">
        <f t="shared" si="48"/>
        <v>-2.4719977907675661E-3</v>
      </c>
      <c r="Y118" s="30">
        <f t="shared" si="49"/>
        <v>-2.4719977907675661E-3</v>
      </c>
      <c r="Z118" s="31">
        <v>2.5000000000000001E-3</v>
      </c>
      <c r="AA118" s="25">
        <v>2.5000000000000001E-3</v>
      </c>
      <c r="AB118" s="25">
        <f t="shared" si="50"/>
        <v>0.98879911630704409</v>
      </c>
      <c r="AC118" s="25">
        <f t="shared" si="51"/>
        <v>0.98879911630704409</v>
      </c>
      <c r="AD118" s="30">
        <f t="shared" si="52"/>
        <v>-2.4781932739523782E-3</v>
      </c>
      <c r="AE118" s="30">
        <f t="shared" si="53"/>
        <v>-2.4781932739523782E-3</v>
      </c>
      <c r="AF118" s="31">
        <v>2.5000000000000001E-3</v>
      </c>
      <c r="AG118" s="25">
        <v>2.5000000000000001E-3</v>
      </c>
      <c r="AH118" s="25">
        <f t="shared" si="54"/>
        <v>0.99127730958099647</v>
      </c>
      <c r="AI118" s="25">
        <f t="shared" si="55"/>
        <v>0.99127730958099647</v>
      </c>
      <c r="AJ118" s="30">
        <f t="shared" si="56"/>
        <v>-2.4844042846641212E-3</v>
      </c>
      <c r="AK118" s="30">
        <f t="shared" si="57"/>
        <v>-2.4844042846641212E-3</v>
      </c>
      <c r="AL118" s="31">
        <v>2.5000000000000001E-3</v>
      </c>
      <c r="AM118" s="25">
        <v>2.5000000000000001E-3</v>
      </c>
      <c r="AN118" s="25">
        <f t="shared" si="34"/>
        <v>0.99376171386566059</v>
      </c>
      <c r="AO118" s="25">
        <f t="shared" si="35"/>
        <v>0.99376171386566059</v>
      </c>
      <c r="AP118" s="30">
        <f t="shared" si="58"/>
        <v>-2.4906308618186657E-3</v>
      </c>
      <c r="AQ118" s="30">
        <f t="shared" si="59"/>
        <v>-2.4906308618186657E-3</v>
      </c>
      <c r="AR118" s="31">
        <v>2.5000000000000001E-3</v>
      </c>
      <c r="AS118" s="25">
        <v>2.5000000000000001E-3</v>
      </c>
      <c r="AT118" s="25">
        <f t="shared" si="60"/>
        <v>0.99625234472747926</v>
      </c>
      <c r="AU118" s="26">
        <f t="shared" si="61"/>
        <v>0.99625234472747926</v>
      </c>
    </row>
    <row r="119" spans="1:47" x14ac:dyDescent="0.3">
      <c r="A119" s="21">
        <v>114</v>
      </c>
      <c r="B119" s="24">
        <v>1E-3</v>
      </c>
      <c r="C119" s="24">
        <v>1E-3</v>
      </c>
      <c r="D119" s="83">
        <f t="shared" si="36"/>
        <v>0.99153180603237556</v>
      </c>
      <c r="E119" s="83">
        <f t="shared" si="37"/>
        <v>0.99153180603237556</v>
      </c>
      <c r="F119" s="29">
        <f t="shared" si="38"/>
        <v>-9.9252433036267629E-4</v>
      </c>
      <c r="G119" s="29">
        <f t="shared" si="39"/>
        <v>-9.9252433036267629E-4</v>
      </c>
      <c r="H119" s="24">
        <v>1E-3</v>
      </c>
      <c r="I119" s="24">
        <v>1E-3</v>
      </c>
      <c r="J119" s="25">
        <f t="shared" si="40"/>
        <v>0.99252433036273824</v>
      </c>
      <c r="K119" s="25">
        <f t="shared" si="41"/>
        <v>0.99252433036273824</v>
      </c>
      <c r="L119" s="29">
        <f t="shared" si="42"/>
        <v>8.6630296427523401E-3</v>
      </c>
      <c r="M119" s="29">
        <f t="shared" si="43"/>
        <v>8.6630296427523401E-3</v>
      </c>
      <c r="N119" s="24">
        <v>2.5000000000000001E-3</v>
      </c>
      <c r="O119" s="24">
        <v>2.5000000000000001E-3</v>
      </c>
      <c r="P119" s="25">
        <f t="shared" si="62"/>
        <v>0.9838613007199859</v>
      </c>
      <c r="Q119" s="25">
        <f t="shared" si="63"/>
        <v>0.9838613007199859</v>
      </c>
      <c r="R119" s="30">
        <f t="shared" si="44"/>
        <v>-2.4658177962906258E-3</v>
      </c>
      <c r="S119" s="30">
        <f t="shared" si="45"/>
        <v>-2.4658177962906258E-3</v>
      </c>
      <c r="T119" s="31">
        <v>2.5000000000000001E-3</v>
      </c>
      <c r="U119" s="24">
        <v>2.5000000000000001E-3</v>
      </c>
      <c r="V119" s="25">
        <f t="shared" si="46"/>
        <v>0.98632711851627652</v>
      </c>
      <c r="W119" s="25">
        <f t="shared" si="47"/>
        <v>0.98632711851627652</v>
      </c>
      <c r="X119" s="30">
        <f t="shared" si="48"/>
        <v>-2.4719977907675661E-3</v>
      </c>
      <c r="Y119" s="30">
        <f t="shared" si="49"/>
        <v>-2.4719977907675661E-3</v>
      </c>
      <c r="Z119" s="31">
        <v>2.5000000000000001E-3</v>
      </c>
      <c r="AA119" s="25">
        <v>2.5000000000000001E-3</v>
      </c>
      <c r="AB119" s="25">
        <f t="shared" si="50"/>
        <v>0.98879911630704409</v>
      </c>
      <c r="AC119" s="25">
        <f t="shared" si="51"/>
        <v>0.98879911630704409</v>
      </c>
      <c r="AD119" s="30">
        <f t="shared" si="52"/>
        <v>-2.4781932739523782E-3</v>
      </c>
      <c r="AE119" s="30">
        <f t="shared" si="53"/>
        <v>-2.4781932739523782E-3</v>
      </c>
      <c r="AF119" s="31">
        <v>2.5000000000000001E-3</v>
      </c>
      <c r="AG119" s="25">
        <v>2.5000000000000001E-3</v>
      </c>
      <c r="AH119" s="25">
        <f t="shared" si="54"/>
        <v>0.99127730958099647</v>
      </c>
      <c r="AI119" s="25">
        <f t="shared" si="55"/>
        <v>0.99127730958099647</v>
      </c>
      <c r="AJ119" s="30">
        <f t="shared" si="56"/>
        <v>-2.4844042846641212E-3</v>
      </c>
      <c r="AK119" s="30">
        <f t="shared" si="57"/>
        <v>-2.4844042846641212E-3</v>
      </c>
      <c r="AL119" s="31">
        <v>2.5000000000000001E-3</v>
      </c>
      <c r="AM119" s="25">
        <v>2.5000000000000001E-3</v>
      </c>
      <c r="AN119" s="25">
        <f t="shared" si="34"/>
        <v>0.99376171386566059</v>
      </c>
      <c r="AO119" s="25">
        <f t="shared" si="35"/>
        <v>0.99376171386566059</v>
      </c>
      <c r="AP119" s="30">
        <f t="shared" si="58"/>
        <v>-2.4906308618186657E-3</v>
      </c>
      <c r="AQ119" s="30">
        <f t="shared" si="59"/>
        <v>-2.4906308618186657E-3</v>
      </c>
      <c r="AR119" s="31">
        <v>2.5000000000000001E-3</v>
      </c>
      <c r="AS119" s="25">
        <v>2.5000000000000001E-3</v>
      </c>
      <c r="AT119" s="25">
        <f t="shared" si="60"/>
        <v>0.99625234472747926</v>
      </c>
      <c r="AU119" s="26">
        <f t="shared" si="61"/>
        <v>0.99625234472747926</v>
      </c>
    </row>
    <row r="120" spans="1:47" x14ac:dyDescent="0.3">
      <c r="A120" s="21">
        <v>115</v>
      </c>
      <c r="B120" s="24">
        <v>1E-3</v>
      </c>
      <c r="C120" s="24">
        <v>1E-3</v>
      </c>
      <c r="D120" s="83">
        <f t="shared" si="36"/>
        <v>0.99153180603237556</v>
      </c>
      <c r="E120" s="83">
        <f t="shared" si="37"/>
        <v>0.99153180603237556</v>
      </c>
      <c r="F120" s="29">
        <f t="shared" si="38"/>
        <v>-9.9252433036267629E-4</v>
      </c>
      <c r="G120" s="29">
        <f t="shared" si="39"/>
        <v>-9.9252433036267629E-4</v>
      </c>
      <c r="H120" s="24">
        <v>1E-3</v>
      </c>
      <c r="I120" s="24">
        <v>1E-3</v>
      </c>
      <c r="J120" s="25">
        <f t="shared" si="40"/>
        <v>0.99252433036273824</v>
      </c>
      <c r="K120" s="25">
        <f t="shared" si="41"/>
        <v>0.99252433036273824</v>
      </c>
      <c r="L120" s="29">
        <f t="shared" si="42"/>
        <v>8.6630296427523401E-3</v>
      </c>
      <c r="M120" s="29">
        <f t="shared" si="43"/>
        <v>8.6630296427523401E-3</v>
      </c>
      <c r="N120" s="24">
        <v>2.5000000000000001E-3</v>
      </c>
      <c r="O120" s="24">
        <v>2.5000000000000001E-3</v>
      </c>
      <c r="P120" s="25">
        <f t="shared" si="62"/>
        <v>0.9838613007199859</v>
      </c>
      <c r="Q120" s="25">
        <f t="shared" si="63"/>
        <v>0.9838613007199859</v>
      </c>
      <c r="R120" s="30">
        <f t="shared" si="44"/>
        <v>-2.4658177962906258E-3</v>
      </c>
      <c r="S120" s="30">
        <f t="shared" si="45"/>
        <v>-2.4658177962906258E-3</v>
      </c>
      <c r="T120" s="31">
        <v>2.5000000000000001E-3</v>
      </c>
      <c r="U120" s="24">
        <v>2.5000000000000001E-3</v>
      </c>
      <c r="V120" s="25">
        <f t="shared" si="46"/>
        <v>0.98632711851627652</v>
      </c>
      <c r="W120" s="25">
        <f t="shared" si="47"/>
        <v>0.98632711851627652</v>
      </c>
      <c r="X120" s="30">
        <f t="shared" si="48"/>
        <v>-2.4719977907675661E-3</v>
      </c>
      <c r="Y120" s="30">
        <f t="shared" si="49"/>
        <v>-2.4719977907675661E-3</v>
      </c>
      <c r="Z120" s="31">
        <v>2.5000000000000001E-3</v>
      </c>
      <c r="AA120" s="25">
        <v>2.5000000000000001E-3</v>
      </c>
      <c r="AB120" s="25">
        <f t="shared" si="50"/>
        <v>0.98879911630704409</v>
      </c>
      <c r="AC120" s="25">
        <f t="shared" si="51"/>
        <v>0.98879911630704409</v>
      </c>
      <c r="AD120" s="30">
        <f t="shared" si="52"/>
        <v>-2.4781932739523782E-3</v>
      </c>
      <c r="AE120" s="30">
        <f t="shared" si="53"/>
        <v>-2.4781932739523782E-3</v>
      </c>
      <c r="AF120" s="31">
        <v>2.5000000000000001E-3</v>
      </c>
      <c r="AG120" s="25">
        <v>2.5000000000000001E-3</v>
      </c>
      <c r="AH120" s="25">
        <f t="shared" si="54"/>
        <v>0.99127730958099647</v>
      </c>
      <c r="AI120" s="25">
        <f t="shared" si="55"/>
        <v>0.99127730958099647</v>
      </c>
      <c r="AJ120" s="30">
        <f t="shared" si="56"/>
        <v>-2.4844042846641212E-3</v>
      </c>
      <c r="AK120" s="30">
        <f t="shared" si="57"/>
        <v>-2.4844042846641212E-3</v>
      </c>
      <c r="AL120" s="31">
        <v>2.5000000000000001E-3</v>
      </c>
      <c r="AM120" s="25">
        <v>2.5000000000000001E-3</v>
      </c>
      <c r="AN120" s="25">
        <f t="shared" si="34"/>
        <v>0.99376171386566059</v>
      </c>
      <c r="AO120" s="25">
        <f t="shared" si="35"/>
        <v>0.99376171386566059</v>
      </c>
      <c r="AP120" s="30">
        <f t="shared" si="58"/>
        <v>-2.4906308618186657E-3</v>
      </c>
      <c r="AQ120" s="30">
        <f t="shared" si="59"/>
        <v>-2.4906308618186657E-3</v>
      </c>
      <c r="AR120" s="31">
        <v>2.5000000000000001E-3</v>
      </c>
      <c r="AS120" s="25">
        <v>2.5000000000000001E-3</v>
      </c>
      <c r="AT120" s="25">
        <f t="shared" si="60"/>
        <v>0.99625234472747926</v>
      </c>
      <c r="AU120" s="26">
        <f t="shared" si="61"/>
        <v>0.99625234472747926</v>
      </c>
    </row>
    <row r="121" spans="1:47" x14ac:dyDescent="0.3">
      <c r="A121" s="21">
        <v>116</v>
      </c>
      <c r="B121" s="24">
        <v>1E-3</v>
      </c>
      <c r="C121" s="24">
        <v>1E-3</v>
      </c>
      <c r="D121" s="83">
        <f t="shared" si="36"/>
        <v>0.99153180603237556</v>
      </c>
      <c r="E121" s="83">
        <f t="shared" si="37"/>
        <v>0.99153180603237556</v>
      </c>
      <c r="F121" s="29">
        <f t="shared" si="38"/>
        <v>-9.9252433036267629E-4</v>
      </c>
      <c r="G121" s="29">
        <f t="shared" si="39"/>
        <v>-9.9252433036267629E-4</v>
      </c>
      <c r="H121" s="24">
        <v>1E-3</v>
      </c>
      <c r="I121" s="24">
        <v>1E-3</v>
      </c>
      <c r="J121" s="25">
        <f t="shared" si="40"/>
        <v>0.99252433036273824</v>
      </c>
      <c r="K121" s="25">
        <f t="shared" si="41"/>
        <v>0.99252433036273824</v>
      </c>
      <c r="L121" s="29">
        <f t="shared" si="42"/>
        <v>8.6630296427523401E-3</v>
      </c>
      <c r="M121" s="29">
        <f t="shared" si="43"/>
        <v>8.6630296427523401E-3</v>
      </c>
      <c r="N121" s="24">
        <v>2.5000000000000001E-3</v>
      </c>
      <c r="O121" s="24">
        <v>2.5000000000000001E-3</v>
      </c>
      <c r="P121" s="25">
        <f t="shared" si="62"/>
        <v>0.9838613007199859</v>
      </c>
      <c r="Q121" s="25">
        <f t="shared" si="63"/>
        <v>0.9838613007199859</v>
      </c>
      <c r="R121" s="30">
        <f t="shared" si="44"/>
        <v>-2.4658177962906258E-3</v>
      </c>
      <c r="S121" s="30">
        <f t="shared" si="45"/>
        <v>-2.4658177962906258E-3</v>
      </c>
      <c r="T121" s="31">
        <v>2.5000000000000001E-3</v>
      </c>
      <c r="U121" s="24">
        <v>2.5000000000000001E-3</v>
      </c>
      <c r="V121" s="25">
        <f t="shared" si="46"/>
        <v>0.98632711851627652</v>
      </c>
      <c r="W121" s="25">
        <f t="shared" si="47"/>
        <v>0.98632711851627652</v>
      </c>
      <c r="X121" s="30">
        <f t="shared" si="48"/>
        <v>-2.4719977907675661E-3</v>
      </c>
      <c r="Y121" s="30">
        <f t="shared" si="49"/>
        <v>-2.4719977907675661E-3</v>
      </c>
      <c r="Z121" s="31">
        <v>2.5000000000000001E-3</v>
      </c>
      <c r="AA121" s="25">
        <v>2.5000000000000001E-3</v>
      </c>
      <c r="AB121" s="25">
        <f t="shared" si="50"/>
        <v>0.98879911630704409</v>
      </c>
      <c r="AC121" s="25">
        <f t="shared" si="51"/>
        <v>0.98879911630704409</v>
      </c>
      <c r="AD121" s="30">
        <f t="shared" si="52"/>
        <v>-2.4781932739523782E-3</v>
      </c>
      <c r="AE121" s="30">
        <f t="shared" si="53"/>
        <v>-2.4781932739523782E-3</v>
      </c>
      <c r="AF121" s="31">
        <v>2.5000000000000001E-3</v>
      </c>
      <c r="AG121" s="25">
        <v>2.5000000000000001E-3</v>
      </c>
      <c r="AH121" s="25">
        <f t="shared" si="54"/>
        <v>0.99127730958099647</v>
      </c>
      <c r="AI121" s="25">
        <f t="shared" si="55"/>
        <v>0.99127730958099647</v>
      </c>
      <c r="AJ121" s="30">
        <f t="shared" si="56"/>
        <v>-2.4844042846641212E-3</v>
      </c>
      <c r="AK121" s="30">
        <f t="shared" si="57"/>
        <v>-2.4844042846641212E-3</v>
      </c>
      <c r="AL121" s="31">
        <v>2.5000000000000001E-3</v>
      </c>
      <c r="AM121" s="25">
        <v>2.5000000000000001E-3</v>
      </c>
      <c r="AN121" s="25">
        <f t="shared" si="34"/>
        <v>0.99376171386566059</v>
      </c>
      <c r="AO121" s="25">
        <f t="shared" si="35"/>
        <v>0.99376171386566059</v>
      </c>
      <c r="AP121" s="30">
        <f t="shared" si="58"/>
        <v>-2.4906308618186657E-3</v>
      </c>
      <c r="AQ121" s="30">
        <f t="shared" si="59"/>
        <v>-2.4906308618186657E-3</v>
      </c>
      <c r="AR121" s="31">
        <v>2.5000000000000001E-3</v>
      </c>
      <c r="AS121" s="25">
        <v>2.5000000000000001E-3</v>
      </c>
      <c r="AT121" s="25">
        <f t="shared" si="60"/>
        <v>0.99625234472747926</v>
      </c>
      <c r="AU121" s="26">
        <f t="shared" si="61"/>
        <v>0.99625234472747926</v>
      </c>
    </row>
    <row r="122" spans="1:47" x14ac:dyDescent="0.3">
      <c r="A122" s="21">
        <v>117</v>
      </c>
      <c r="B122" s="24">
        <v>1E-3</v>
      </c>
      <c r="C122" s="24">
        <v>1E-3</v>
      </c>
      <c r="D122" s="83">
        <f t="shared" si="36"/>
        <v>0.99153180603237556</v>
      </c>
      <c r="E122" s="83">
        <f t="shared" si="37"/>
        <v>0.99153180603237556</v>
      </c>
      <c r="F122" s="29">
        <f t="shared" si="38"/>
        <v>-9.9252433036267629E-4</v>
      </c>
      <c r="G122" s="29">
        <f t="shared" si="39"/>
        <v>-9.9252433036267629E-4</v>
      </c>
      <c r="H122" s="24">
        <v>1E-3</v>
      </c>
      <c r="I122" s="24">
        <v>1E-3</v>
      </c>
      <c r="J122" s="25">
        <f t="shared" si="40"/>
        <v>0.99252433036273824</v>
      </c>
      <c r="K122" s="25">
        <f t="shared" si="41"/>
        <v>0.99252433036273824</v>
      </c>
      <c r="L122" s="29">
        <f t="shared" si="42"/>
        <v>8.6630296427523401E-3</v>
      </c>
      <c r="M122" s="29">
        <f t="shared" si="43"/>
        <v>8.6630296427523401E-3</v>
      </c>
      <c r="N122" s="24">
        <v>2.5000000000000001E-3</v>
      </c>
      <c r="O122" s="24">
        <v>2.5000000000000001E-3</v>
      </c>
      <c r="P122" s="25">
        <f t="shared" si="62"/>
        <v>0.9838613007199859</v>
      </c>
      <c r="Q122" s="25">
        <f t="shared" si="63"/>
        <v>0.9838613007199859</v>
      </c>
      <c r="R122" s="30">
        <f t="shared" si="44"/>
        <v>-2.4658177962906258E-3</v>
      </c>
      <c r="S122" s="30">
        <f t="shared" si="45"/>
        <v>-2.4658177962906258E-3</v>
      </c>
      <c r="T122" s="31">
        <v>2.5000000000000001E-3</v>
      </c>
      <c r="U122" s="24">
        <v>2.5000000000000001E-3</v>
      </c>
      <c r="V122" s="25">
        <f t="shared" si="46"/>
        <v>0.98632711851627652</v>
      </c>
      <c r="W122" s="25">
        <f t="shared" si="47"/>
        <v>0.98632711851627652</v>
      </c>
      <c r="X122" s="30">
        <f t="shared" si="48"/>
        <v>-2.4719977907675661E-3</v>
      </c>
      <c r="Y122" s="30">
        <f t="shared" si="49"/>
        <v>-2.4719977907675661E-3</v>
      </c>
      <c r="Z122" s="31">
        <v>2.5000000000000001E-3</v>
      </c>
      <c r="AA122" s="25">
        <v>2.5000000000000001E-3</v>
      </c>
      <c r="AB122" s="25">
        <f t="shared" si="50"/>
        <v>0.98879911630704409</v>
      </c>
      <c r="AC122" s="25">
        <f t="shared" si="51"/>
        <v>0.98879911630704409</v>
      </c>
      <c r="AD122" s="30">
        <f t="shared" si="52"/>
        <v>-2.4781932739523782E-3</v>
      </c>
      <c r="AE122" s="30">
        <f t="shared" si="53"/>
        <v>-2.4781932739523782E-3</v>
      </c>
      <c r="AF122" s="31">
        <v>2.5000000000000001E-3</v>
      </c>
      <c r="AG122" s="25">
        <v>2.5000000000000001E-3</v>
      </c>
      <c r="AH122" s="25">
        <f t="shared" si="54"/>
        <v>0.99127730958099647</v>
      </c>
      <c r="AI122" s="25">
        <f t="shared" si="55"/>
        <v>0.99127730958099647</v>
      </c>
      <c r="AJ122" s="30">
        <f t="shared" si="56"/>
        <v>-2.4844042846641212E-3</v>
      </c>
      <c r="AK122" s="30">
        <f t="shared" si="57"/>
        <v>-2.4844042846641212E-3</v>
      </c>
      <c r="AL122" s="31">
        <v>2.5000000000000001E-3</v>
      </c>
      <c r="AM122" s="25">
        <v>2.5000000000000001E-3</v>
      </c>
      <c r="AN122" s="25">
        <f t="shared" si="34"/>
        <v>0.99376171386566059</v>
      </c>
      <c r="AO122" s="25">
        <f t="shared" si="35"/>
        <v>0.99376171386566059</v>
      </c>
      <c r="AP122" s="30">
        <f t="shared" si="58"/>
        <v>-2.4906308618186657E-3</v>
      </c>
      <c r="AQ122" s="30">
        <f t="shared" si="59"/>
        <v>-2.4906308618186657E-3</v>
      </c>
      <c r="AR122" s="31">
        <v>2.5000000000000001E-3</v>
      </c>
      <c r="AS122" s="25">
        <v>2.5000000000000001E-3</v>
      </c>
      <c r="AT122" s="25">
        <f t="shared" si="60"/>
        <v>0.99625234472747926</v>
      </c>
      <c r="AU122" s="26">
        <f t="shared" si="61"/>
        <v>0.99625234472747926</v>
      </c>
    </row>
    <row r="123" spans="1:47" x14ac:dyDescent="0.3">
      <c r="A123" s="21">
        <v>118</v>
      </c>
      <c r="B123" s="24">
        <v>1E-3</v>
      </c>
      <c r="C123" s="24">
        <v>1E-3</v>
      </c>
      <c r="D123" s="83">
        <f t="shared" si="36"/>
        <v>0.99153180603237556</v>
      </c>
      <c r="E123" s="83">
        <f t="shared" si="37"/>
        <v>0.99153180603237556</v>
      </c>
      <c r="F123" s="29">
        <f t="shared" si="38"/>
        <v>-9.9252433036267629E-4</v>
      </c>
      <c r="G123" s="29">
        <f t="shared" si="39"/>
        <v>-9.9252433036267629E-4</v>
      </c>
      <c r="H123" s="24">
        <v>1E-3</v>
      </c>
      <c r="I123" s="24">
        <v>1E-3</v>
      </c>
      <c r="J123" s="25">
        <f t="shared" si="40"/>
        <v>0.99252433036273824</v>
      </c>
      <c r="K123" s="25">
        <f t="shared" si="41"/>
        <v>0.99252433036273824</v>
      </c>
      <c r="L123" s="29">
        <f t="shared" si="42"/>
        <v>8.6630296427523401E-3</v>
      </c>
      <c r="M123" s="29">
        <f t="shared" si="43"/>
        <v>8.6630296427523401E-3</v>
      </c>
      <c r="N123" s="24">
        <v>2.5000000000000001E-3</v>
      </c>
      <c r="O123" s="24">
        <v>2.5000000000000001E-3</v>
      </c>
      <c r="P123" s="25">
        <f t="shared" si="62"/>
        <v>0.9838613007199859</v>
      </c>
      <c r="Q123" s="25">
        <f t="shared" si="63"/>
        <v>0.9838613007199859</v>
      </c>
      <c r="R123" s="30">
        <f t="shared" si="44"/>
        <v>-2.4658177962906258E-3</v>
      </c>
      <c r="S123" s="30">
        <f t="shared" si="45"/>
        <v>-2.4658177962906258E-3</v>
      </c>
      <c r="T123" s="31">
        <v>2.5000000000000001E-3</v>
      </c>
      <c r="U123" s="24">
        <v>2.5000000000000001E-3</v>
      </c>
      <c r="V123" s="25">
        <f t="shared" si="46"/>
        <v>0.98632711851627652</v>
      </c>
      <c r="W123" s="25">
        <f t="shared" si="47"/>
        <v>0.98632711851627652</v>
      </c>
      <c r="X123" s="30">
        <f t="shared" si="48"/>
        <v>-2.4719977907675661E-3</v>
      </c>
      <c r="Y123" s="30">
        <f t="shared" si="49"/>
        <v>-2.4719977907675661E-3</v>
      </c>
      <c r="Z123" s="31">
        <v>2.5000000000000001E-3</v>
      </c>
      <c r="AA123" s="25">
        <v>2.5000000000000001E-3</v>
      </c>
      <c r="AB123" s="25">
        <f t="shared" si="50"/>
        <v>0.98879911630704409</v>
      </c>
      <c r="AC123" s="25">
        <f t="shared" si="51"/>
        <v>0.98879911630704409</v>
      </c>
      <c r="AD123" s="30">
        <f t="shared" si="52"/>
        <v>-2.4781932739523782E-3</v>
      </c>
      <c r="AE123" s="30">
        <f t="shared" si="53"/>
        <v>-2.4781932739523782E-3</v>
      </c>
      <c r="AF123" s="31">
        <v>2.5000000000000001E-3</v>
      </c>
      <c r="AG123" s="25">
        <v>2.5000000000000001E-3</v>
      </c>
      <c r="AH123" s="25">
        <f t="shared" si="54"/>
        <v>0.99127730958099647</v>
      </c>
      <c r="AI123" s="25">
        <f t="shared" si="55"/>
        <v>0.99127730958099647</v>
      </c>
      <c r="AJ123" s="30">
        <f t="shared" si="56"/>
        <v>-2.4844042846641212E-3</v>
      </c>
      <c r="AK123" s="30">
        <f t="shared" si="57"/>
        <v>-2.4844042846641212E-3</v>
      </c>
      <c r="AL123" s="31">
        <v>2.5000000000000001E-3</v>
      </c>
      <c r="AM123" s="25">
        <v>2.5000000000000001E-3</v>
      </c>
      <c r="AN123" s="25">
        <f t="shared" si="34"/>
        <v>0.99376171386566059</v>
      </c>
      <c r="AO123" s="25">
        <f t="shared" si="35"/>
        <v>0.99376171386566059</v>
      </c>
      <c r="AP123" s="30">
        <f t="shared" si="58"/>
        <v>-2.4906308618186657E-3</v>
      </c>
      <c r="AQ123" s="30">
        <f t="shared" si="59"/>
        <v>-2.4906308618186657E-3</v>
      </c>
      <c r="AR123" s="31">
        <v>2.5000000000000001E-3</v>
      </c>
      <c r="AS123" s="25">
        <v>2.5000000000000001E-3</v>
      </c>
      <c r="AT123" s="25">
        <f t="shared" si="60"/>
        <v>0.99625234472747926</v>
      </c>
      <c r="AU123" s="26">
        <f t="shared" si="61"/>
        <v>0.99625234472747926</v>
      </c>
    </row>
    <row r="124" spans="1:47" ht="15" thickBot="1" x14ac:dyDescent="0.35">
      <c r="A124" s="21">
        <v>119</v>
      </c>
      <c r="B124" s="24">
        <v>1E-3</v>
      </c>
      <c r="C124" s="24">
        <v>1E-3</v>
      </c>
      <c r="D124" s="83">
        <f t="shared" si="36"/>
        <v>0.99153180603237556</v>
      </c>
      <c r="E124" s="83">
        <f t="shared" si="37"/>
        <v>0.99153180603237556</v>
      </c>
      <c r="F124" s="29">
        <f t="shared" si="38"/>
        <v>-9.9252433036267629E-4</v>
      </c>
      <c r="G124" s="29">
        <f t="shared" si="39"/>
        <v>-9.9252433036267629E-4</v>
      </c>
      <c r="H124" s="24">
        <v>1E-3</v>
      </c>
      <c r="I124" s="24">
        <v>1E-3</v>
      </c>
      <c r="J124" s="25">
        <f t="shared" si="40"/>
        <v>0.99252433036273824</v>
      </c>
      <c r="K124" s="25">
        <f t="shared" si="41"/>
        <v>0.99252433036273824</v>
      </c>
      <c r="L124" s="29">
        <f t="shared" si="42"/>
        <v>8.6630296427523401E-3</v>
      </c>
      <c r="M124" s="29">
        <f t="shared" si="43"/>
        <v>8.6630296427523401E-3</v>
      </c>
      <c r="N124" s="24">
        <v>2.5000000000000001E-3</v>
      </c>
      <c r="O124" s="24">
        <v>2.5000000000000001E-3</v>
      </c>
      <c r="P124" s="25">
        <f t="shared" si="62"/>
        <v>0.9838613007199859</v>
      </c>
      <c r="Q124" s="25">
        <f t="shared" si="63"/>
        <v>0.9838613007199859</v>
      </c>
      <c r="R124" s="30">
        <f t="shared" si="44"/>
        <v>-2.4658177962906258E-3</v>
      </c>
      <c r="S124" s="30">
        <f t="shared" si="45"/>
        <v>-2.4658177962906258E-3</v>
      </c>
      <c r="T124" s="31">
        <v>2.5000000000000001E-3</v>
      </c>
      <c r="U124" s="24">
        <v>2.5000000000000001E-3</v>
      </c>
      <c r="V124" s="25">
        <f t="shared" si="46"/>
        <v>0.98632711851627652</v>
      </c>
      <c r="W124" s="25">
        <f t="shared" si="47"/>
        <v>0.98632711851627652</v>
      </c>
      <c r="X124" s="30">
        <f t="shared" si="48"/>
        <v>-2.4719977907675661E-3</v>
      </c>
      <c r="Y124" s="30">
        <f t="shared" si="49"/>
        <v>-2.4719977907675661E-3</v>
      </c>
      <c r="Z124" s="32">
        <v>2.5000000000000001E-3</v>
      </c>
      <c r="AA124" s="27">
        <v>2.5000000000000001E-3</v>
      </c>
      <c r="AB124" s="27">
        <f t="shared" si="50"/>
        <v>0.98879911630704409</v>
      </c>
      <c r="AC124" s="27">
        <f t="shared" si="51"/>
        <v>0.98879911630704409</v>
      </c>
      <c r="AD124" s="30">
        <f t="shared" si="52"/>
        <v>-2.4781932739523782E-3</v>
      </c>
      <c r="AE124" s="30">
        <f t="shared" si="53"/>
        <v>-2.4781932739523782E-3</v>
      </c>
      <c r="AF124" s="32">
        <v>2.5000000000000001E-3</v>
      </c>
      <c r="AG124" s="27">
        <v>2.5000000000000001E-3</v>
      </c>
      <c r="AH124" s="27">
        <f t="shared" si="54"/>
        <v>0.99127730958099647</v>
      </c>
      <c r="AI124" s="27">
        <f t="shared" si="55"/>
        <v>0.99127730958099647</v>
      </c>
      <c r="AJ124" s="30">
        <f t="shared" si="56"/>
        <v>-2.4844042846641212E-3</v>
      </c>
      <c r="AK124" s="30">
        <f t="shared" si="57"/>
        <v>-2.4844042846641212E-3</v>
      </c>
      <c r="AL124" s="32">
        <v>2.5000000000000001E-3</v>
      </c>
      <c r="AM124" s="27">
        <v>2.5000000000000001E-3</v>
      </c>
      <c r="AN124" s="27">
        <f>(1-AL124)^2.5</f>
        <v>0.99376171386566059</v>
      </c>
      <c r="AO124" s="27">
        <f>(1-AM124)^2.5</f>
        <v>0.99376171386566059</v>
      </c>
      <c r="AP124" s="30">
        <f t="shared" si="58"/>
        <v>-2.4906308618186657E-3</v>
      </c>
      <c r="AQ124" s="30">
        <f t="shared" si="59"/>
        <v>-2.4906308618186657E-3</v>
      </c>
      <c r="AR124" s="32">
        <v>2.5000000000000001E-3</v>
      </c>
      <c r="AS124" s="27">
        <v>2.5000000000000001E-3</v>
      </c>
      <c r="AT124" s="27">
        <f t="shared" si="60"/>
        <v>0.99625234472747926</v>
      </c>
      <c r="AU124" s="28">
        <f t="shared" si="61"/>
        <v>0.99625234472747926</v>
      </c>
    </row>
  </sheetData>
  <mergeCells count="8">
    <mergeCell ref="B3:G3"/>
    <mergeCell ref="AR3:AU3"/>
    <mergeCell ref="T3:Y3"/>
    <mergeCell ref="H3:M3"/>
    <mergeCell ref="N3:S3"/>
    <mergeCell ref="AL3:AQ3"/>
    <mergeCell ref="AF3:AK3"/>
    <mergeCell ref="Z3:A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B1:DR114"/>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9.21875" defaultRowHeight="14.4" x14ac:dyDescent="0.3"/>
  <cols>
    <col min="1" max="1" width="9.21875" style="47"/>
    <col min="2" max="2" width="16.21875" style="47" customWidth="1"/>
    <col min="3" max="95" width="10.21875" style="47" bestFit="1" customWidth="1"/>
    <col min="96" max="122" width="9.5546875" style="47" bestFit="1" customWidth="1"/>
    <col min="123" max="16384" width="9.21875" style="47"/>
  </cols>
  <sheetData>
    <row r="1" spans="2:122" x14ac:dyDescent="0.3">
      <c r="B1" s="78" t="s">
        <v>40</v>
      </c>
      <c r="C1"/>
      <c r="D1"/>
      <c r="E1"/>
      <c r="F1"/>
      <c r="G1"/>
      <c r="H1"/>
      <c r="I1"/>
      <c r="J1"/>
      <c r="K1"/>
      <c r="L1"/>
      <c r="M1"/>
      <c r="N1"/>
      <c r="O1"/>
      <c r="P1"/>
    </row>
    <row r="2" spans="2:122" x14ac:dyDescent="0.3">
      <c r="B2" s="46" t="s">
        <v>35</v>
      </c>
    </row>
    <row r="3" spans="2:122" ht="15" thickBot="1" x14ac:dyDescent="0.35">
      <c r="B3" s="46" t="s">
        <v>21</v>
      </c>
    </row>
    <row r="4" spans="2:122" x14ac:dyDescent="0.3">
      <c r="B4" s="48"/>
      <c r="C4" s="49">
        <v>0</v>
      </c>
      <c r="D4" s="49">
        <v>1</v>
      </c>
      <c r="E4" s="49">
        <v>2</v>
      </c>
      <c r="F4" s="49">
        <v>3</v>
      </c>
      <c r="G4" s="49">
        <v>4</v>
      </c>
      <c r="H4" s="49">
        <v>5</v>
      </c>
      <c r="I4" s="49">
        <v>6</v>
      </c>
      <c r="J4" s="49">
        <v>7</v>
      </c>
      <c r="K4" s="49">
        <v>8</v>
      </c>
      <c r="L4" s="49">
        <v>9</v>
      </c>
      <c r="M4" s="49">
        <v>10</v>
      </c>
      <c r="N4" s="49">
        <v>11</v>
      </c>
      <c r="O4" s="49">
        <v>12</v>
      </c>
      <c r="P4" s="49">
        <v>13</v>
      </c>
      <c r="Q4" s="49">
        <v>14</v>
      </c>
      <c r="R4" s="49">
        <v>15</v>
      </c>
      <c r="S4" s="49">
        <v>16</v>
      </c>
      <c r="T4" s="49">
        <v>17</v>
      </c>
      <c r="U4" s="49">
        <v>18</v>
      </c>
      <c r="V4" s="49">
        <v>19</v>
      </c>
      <c r="W4" s="49">
        <v>20</v>
      </c>
      <c r="X4" s="49">
        <v>21</v>
      </c>
      <c r="Y4" s="49">
        <v>22</v>
      </c>
      <c r="Z4" s="49">
        <v>23</v>
      </c>
      <c r="AA4" s="49">
        <v>24</v>
      </c>
      <c r="AB4" s="49">
        <v>25</v>
      </c>
      <c r="AC4" s="49">
        <v>26</v>
      </c>
      <c r="AD4" s="49">
        <v>27</v>
      </c>
      <c r="AE4" s="49">
        <v>28</v>
      </c>
      <c r="AF4" s="49">
        <v>29</v>
      </c>
      <c r="AG4" s="49">
        <v>30</v>
      </c>
      <c r="AH4" s="49">
        <v>31</v>
      </c>
      <c r="AI4" s="49">
        <v>32</v>
      </c>
      <c r="AJ4" s="49">
        <v>33</v>
      </c>
      <c r="AK4" s="49">
        <v>34</v>
      </c>
      <c r="AL4" s="49">
        <v>35</v>
      </c>
      <c r="AM4" s="49">
        <v>36</v>
      </c>
      <c r="AN4" s="49">
        <v>37</v>
      </c>
      <c r="AO4" s="49">
        <v>38</v>
      </c>
      <c r="AP4" s="49">
        <v>39</v>
      </c>
      <c r="AQ4" s="49">
        <v>40</v>
      </c>
      <c r="AR4" s="49">
        <v>41</v>
      </c>
      <c r="AS4" s="49">
        <v>42</v>
      </c>
      <c r="AT4" s="49">
        <v>43</v>
      </c>
      <c r="AU4" s="49">
        <v>44</v>
      </c>
      <c r="AV4" s="49">
        <v>45</v>
      </c>
      <c r="AW4" s="49">
        <v>46</v>
      </c>
      <c r="AX4" s="49">
        <v>47</v>
      </c>
      <c r="AY4" s="49">
        <v>48</v>
      </c>
      <c r="AZ4" s="49">
        <v>49</v>
      </c>
      <c r="BA4" s="49">
        <v>50</v>
      </c>
      <c r="BB4" s="49">
        <v>51</v>
      </c>
      <c r="BC4" s="49">
        <v>52</v>
      </c>
      <c r="BD4" s="49">
        <v>53</v>
      </c>
      <c r="BE4" s="49">
        <v>54</v>
      </c>
      <c r="BF4" s="49">
        <v>55</v>
      </c>
      <c r="BG4" s="49">
        <v>56</v>
      </c>
      <c r="BH4" s="49">
        <v>57</v>
      </c>
      <c r="BI4" s="49">
        <v>58</v>
      </c>
      <c r="BJ4" s="49">
        <v>59</v>
      </c>
      <c r="BK4" s="49">
        <v>60</v>
      </c>
      <c r="BL4" s="49">
        <v>61</v>
      </c>
      <c r="BM4" s="49">
        <v>62</v>
      </c>
      <c r="BN4" s="49">
        <v>63</v>
      </c>
      <c r="BO4" s="49">
        <v>64</v>
      </c>
      <c r="BP4" s="49">
        <v>65</v>
      </c>
      <c r="BQ4" s="49">
        <v>66</v>
      </c>
      <c r="BR4" s="49">
        <v>67</v>
      </c>
      <c r="BS4" s="49">
        <v>68</v>
      </c>
      <c r="BT4" s="49">
        <v>69</v>
      </c>
      <c r="BU4" s="49">
        <v>70</v>
      </c>
      <c r="BV4" s="49">
        <v>71</v>
      </c>
      <c r="BW4" s="49">
        <v>72</v>
      </c>
      <c r="BX4" s="49">
        <v>73</v>
      </c>
      <c r="BY4" s="49">
        <v>74</v>
      </c>
      <c r="BZ4" s="49">
        <v>75</v>
      </c>
      <c r="CA4" s="49">
        <v>76</v>
      </c>
      <c r="CB4" s="49">
        <v>77</v>
      </c>
      <c r="CC4" s="49">
        <v>78</v>
      </c>
      <c r="CD4" s="49">
        <v>79</v>
      </c>
      <c r="CE4" s="49">
        <v>80</v>
      </c>
      <c r="CF4" s="49">
        <v>81</v>
      </c>
      <c r="CG4" s="49">
        <v>82</v>
      </c>
      <c r="CH4" s="49">
        <v>83</v>
      </c>
      <c r="CI4" s="49">
        <v>84</v>
      </c>
      <c r="CJ4" s="49">
        <v>85</v>
      </c>
      <c r="CK4" s="49">
        <v>86</v>
      </c>
      <c r="CL4" s="49">
        <v>87</v>
      </c>
      <c r="CM4" s="49">
        <v>88</v>
      </c>
      <c r="CN4" s="49">
        <v>89</v>
      </c>
      <c r="CO4" s="49">
        <v>90</v>
      </c>
      <c r="CP4" s="49">
        <v>91</v>
      </c>
      <c r="CQ4" s="49">
        <v>92</v>
      </c>
      <c r="CR4" s="49">
        <v>93</v>
      </c>
      <c r="CS4" s="49">
        <v>94</v>
      </c>
      <c r="CT4" s="49">
        <v>95</v>
      </c>
      <c r="CU4" s="49">
        <v>96</v>
      </c>
      <c r="CV4" s="49">
        <v>97</v>
      </c>
      <c r="CW4" s="49">
        <v>98</v>
      </c>
      <c r="CX4" s="49">
        <v>99</v>
      </c>
      <c r="CY4" s="49">
        <v>100</v>
      </c>
      <c r="CZ4" s="49">
        <v>101</v>
      </c>
      <c r="DA4" s="49">
        <v>102</v>
      </c>
      <c r="DB4" s="49">
        <v>103</v>
      </c>
      <c r="DC4" s="49">
        <v>104</v>
      </c>
      <c r="DD4" s="49">
        <v>105</v>
      </c>
      <c r="DE4" s="49">
        <v>106</v>
      </c>
      <c r="DF4" s="49">
        <v>107</v>
      </c>
      <c r="DG4" s="49">
        <v>108</v>
      </c>
      <c r="DH4" s="49">
        <v>109</v>
      </c>
      <c r="DI4" s="49">
        <v>110</v>
      </c>
      <c r="DJ4" s="49">
        <v>111</v>
      </c>
      <c r="DK4" s="49">
        <v>112</v>
      </c>
      <c r="DL4" s="49">
        <v>113</v>
      </c>
      <c r="DM4" s="49">
        <v>114</v>
      </c>
      <c r="DN4" s="49">
        <v>115</v>
      </c>
      <c r="DO4" s="49">
        <v>116</v>
      </c>
      <c r="DP4" s="49">
        <v>117</v>
      </c>
      <c r="DQ4" s="49">
        <v>118</v>
      </c>
      <c r="DR4" s="50">
        <v>119</v>
      </c>
    </row>
    <row r="5" spans="2:122" x14ac:dyDescent="0.3">
      <c r="B5" s="51">
        <v>2024</v>
      </c>
      <c r="C5" s="52">
        <v>3.6378707853131883E-3</v>
      </c>
      <c r="D5" s="52">
        <v>3.6378707853131883E-3</v>
      </c>
      <c r="E5" s="52">
        <v>3.6378707853131883E-3</v>
      </c>
      <c r="F5" s="52">
        <v>3.6378707853131883E-3</v>
      </c>
      <c r="G5" s="52">
        <v>3.6378707853131883E-3</v>
      </c>
      <c r="H5" s="52">
        <v>3.6378707853131883E-3</v>
      </c>
      <c r="I5" s="52">
        <v>3.6378707853131883E-3</v>
      </c>
      <c r="J5" s="52">
        <v>3.6378707853131883E-3</v>
      </c>
      <c r="K5" s="52">
        <v>3.6378707853131883E-3</v>
      </c>
      <c r="L5" s="52">
        <v>3.6378707853131883E-3</v>
      </c>
      <c r="M5" s="52">
        <v>3.6378707853131883E-3</v>
      </c>
      <c r="N5" s="52">
        <v>3.6378707853131883E-3</v>
      </c>
      <c r="O5" s="52">
        <v>3.6378707853131883E-3</v>
      </c>
      <c r="P5" s="52">
        <v>3.6378707853131883E-3</v>
      </c>
      <c r="Q5" s="52">
        <v>3.6378707853131883E-3</v>
      </c>
      <c r="R5" s="52">
        <v>3.6378707853131883E-3</v>
      </c>
      <c r="S5" s="52">
        <v>3.6378707853131883E-3</v>
      </c>
      <c r="T5" s="52">
        <v>3.6378707853131883E-3</v>
      </c>
      <c r="U5" s="52">
        <v>3.6378707853131883E-3</v>
      </c>
      <c r="V5" s="52">
        <v>3.6378707853131883E-3</v>
      </c>
      <c r="W5" s="52">
        <v>3.6378707853131883E-3</v>
      </c>
      <c r="X5" s="52">
        <v>-9.9859290547408587E-4</v>
      </c>
      <c r="Y5" s="52">
        <v>-5.63505659626136E-3</v>
      </c>
      <c r="Z5" s="52">
        <v>-1.0271520287048634E-2</v>
      </c>
      <c r="AA5" s="52">
        <v>-1.4907983977835909E-2</v>
      </c>
      <c r="AB5" s="52">
        <v>-1.9544447668623184E-2</v>
      </c>
      <c r="AC5" s="52">
        <v>-1.9544447668623184E-2</v>
      </c>
      <c r="AD5" s="52">
        <v>-1.9544447668623184E-2</v>
      </c>
      <c r="AE5" s="52">
        <v>-1.9544447668623184E-2</v>
      </c>
      <c r="AF5" s="52">
        <v>-1.9544447668623184E-2</v>
      </c>
      <c r="AG5" s="52">
        <v>-1.9544447668623184E-2</v>
      </c>
      <c r="AH5" s="52">
        <v>-1.9544447668623184E-2</v>
      </c>
      <c r="AI5" s="52">
        <v>-1.9544447668623184E-2</v>
      </c>
      <c r="AJ5" s="52">
        <v>-1.9544447668623184E-2</v>
      </c>
      <c r="AK5" s="52">
        <v>-1.9544447668623184E-2</v>
      </c>
      <c r="AL5" s="52">
        <v>-1.9544447668623184E-2</v>
      </c>
      <c r="AM5" s="52">
        <v>-1.9544447668623184E-2</v>
      </c>
      <c r="AN5" s="52">
        <v>-1.9544447668623184E-2</v>
      </c>
      <c r="AO5" s="52">
        <v>-1.9544447668623184E-2</v>
      </c>
      <c r="AP5" s="52">
        <v>-1.9544447668623184E-2</v>
      </c>
      <c r="AQ5" s="52">
        <v>-1.9544447668623184E-2</v>
      </c>
      <c r="AR5" s="52">
        <v>-1.5979133288845922E-2</v>
      </c>
      <c r="AS5" s="52">
        <v>-1.2413818909068662E-2</v>
      </c>
      <c r="AT5" s="52">
        <v>-8.8485045292914025E-3</v>
      </c>
      <c r="AU5" s="52">
        <v>-5.2831901495141425E-3</v>
      </c>
      <c r="AV5" s="52">
        <v>-1.7178757697368825E-3</v>
      </c>
      <c r="AW5" s="52">
        <v>-1.7178757697368825E-3</v>
      </c>
      <c r="AX5" s="52">
        <v>-1.7178757697368825E-3</v>
      </c>
      <c r="AY5" s="52">
        <v>-1.7178757697368825E-3</v>
      </c>
      <c r="AZ5" s="52">
        <v>-1.7178757697368825E-3</v>
      </c>
      <c r="BA5" s="52">
        <v>-1.7178757697368825E-3</v>
      </c>
      <c r="BB5" s="52">
        <v>-1.7178757697368825E-3</v>
      </c>
      <c r="BC5" s="52">
        <v>-1.7178757697368825E-3</v>
      </c>
      <c r="BD5" s="52">
        <v>-1.7178757697368825E-3</v>
      </c>
      <c r="BE5" s="52">
        <v>-1.7178757697368825E-3</v>
      </c>
      <c r="BF5" s="52">
        <v>-1.7178757697368825E-3</v>
      </c>
      <c r="BG5" s="52">
        <v>-1.7178757697368825E-3</v>
      </c>
      <c r="BH5" s="52">
        <v>-1.7178757697368825E-3</v>
      </c>
      <c r="BI5" s="52">
        <v>-1.7178757697368825E-3</v>
      </c>
      <c r="BJ5" s="52">
        <v>-1.7178757697368825E-3</v>
      </c>
      <c r="BK5" s="52">
        <v>-1.7178757697368825E-3</v>
      </c>
      <c r="BL5" s="52">
        <v>-6.2907462036168723E-4</v>
      </c>
      <c r="BM5" s="52">
        <v>4.5972652901350806E-4</v>
      </c>
      <c r="BN5" s="52">
        <v>1.5485276783887033E-3</v>
      </c>
      <c r="BO5" s="52">
        <v>2.6373288277638986E-3</v>
      </c>
      <c r="BP5" s="52">
        <v>3.7261299771390931E-3</v>
      </c>
      <c r="BQ5" s="52">
        <v>3.7261299771390931E-3</v>
      </c>
      <c r="BR5" s="52">
        <v>3.7261299771390931E-3</v>
      </c>
      <c r="BS5" s="52">
        <v>3.7261299771390931E-3</v>
      </c>
      <c r="BT5" s="52">
        <v>3.7261299771390931E-3</v>
      </c>
      <c r="BU5" s="52">
        <v>3.7261299771390931E-3</v>
      </c>
      <c r="BV5" s="52">
        <v>3.7261299771390931E-3</v>
      </c>
      <c r="BW5" s="52">
        <v>3.7261299771390931E-3</v>
      </c>
      <c r="BX5" s="52">
        <v>3.7261299771390931E-3</v>
      </c>
      <c r="BY5" s="52">
        <v>3.7261299771390931E-3</v>
      </c>
      <c r="BZ5" s="52">
        <v>3.7261299771390931E-3</v>
      </c>
      <c r="CA5" s="52">
        <v>3.7261299771390931E-3</v>
      </c>
      <c r="CB5" s="52">
        <v>3.7261299771390931E-3</v>
      </c>
      <c r="CC5" s="52">
        <v>3.7261299771390931E-3</v>
      </c>
      <c r="CD5" s="52">
        <v>3.7261299771390931E-3</v>
      </c>
      <c r="CE5" s="52">
        <v>3.7261299771390931E-3</v>
      </c>
      <c r="CF5" s="52">
        <v>3.7261299771390931E-3</v>
      </c>
      <c r="CG5" s="52">
        <v>3.7261299771390931E-3</v>
      </c>
      <c r="CH5" s="52">
        <v>3.7261299771390931E-3</v>
      </c>
      <c r="CI5" s="52">
        <v>3.7261299771390931E-3</v>
      </c>
      <c r="CJ5" s="52">
        <v>3.7261299771390931E-3</v>
      </c>
      <c r="CK5" s="52">
        <v>3.4535169794251835E-3</v>
      </c>
      <c r="CL5" s="52">
        <v>3.1809039817112745E-3</v>
      </c>
      <c r="CM5" s="52">
        <v>2.9082909839973654E-3</v>
      </c>
      <c r="CN5" s="52">
        <v>2.6356779862834563E-3</v>
      </c>
      <c r="CO5" s="52">
        <v>2.3630649885695472E-3</v>
      </c>
      <c r="CP5" s="52">
        <v>2.0904519908556381E-3</v>
      </c>
      <c r="CQ5" s="52">
        <v>1.8178389931417288E-3</v>
      </c>
      <c r="CR5" s="53">
        <v>1.5452259954278195E-3</v>
      </c>
      <c r="CS5" s="52">
        <v>1.2726129977139102E-3</v>
      </c>
      <c r="CT5" s="52">
        <v>1E-3</v>
      </c>
      <c r="CU5" s="52">
        <v>1E-3</v>
      </c>
      <c r="CV5" s="52">
        <v>1E-3</v>
      </c>
      <c r="CW5" s="52">
        <v>1E-3</v>
      </c>
      <c r="CX5" s="52">
        <v>1E-3</v>
      </c>
      <c r="CY5" s="52">
        <v>1E-3</v>
      </c>
      <c r="CZ5" s="52">
        <v>1E-3</v>
      </c>
      <c r="DA5" s="52">
        <v>1E-3</v>
      </c>
      <c r="DB5" s="52">
        <v>1E-3</v>
      </c>
      <c r="DC5" s="52">
        <v>1E-3</v>
      </c>
      <c r="DD5" s="52">
        <v>1E-3</v>
      </c>
      <c r="DE5" s="52">
        <v>1E-3</v>
      </c>
      <c r="DF5" s="52">
        <v>1E-3</v>
      </c>
      <c r="DG5" s="52">
        <v>1E-3</v>
      </c>
      <c r="DH5" s="52">
        <v>1E-3</v>
      </c>
      <c r="DI5" s="52">
        <v>1E-3</v>
      </c>
      <c r="DJ5" s="52">
        <v>1E-3</v>
      </c>
      <c r="DK5" s="52">
        <v>1E-3</v>
      </c>
      <c r="DL5" s="52">
        <v>1E-3</v>
      </c>
      <c r="DM5" s="52">
        <v>1E-3</v>
      </c>
      <c r="DN5" s="52">
        <v>1E-3</v>
      </c>
      <c r="DO5" s="52">
        <v>1E-3</v>
      </c>
      <c r="DP5" s="52">
        <v>1E-3</v>
      </c>
      <c r="DQ5" s="52">
        <v>1E-3</v>
      </c>
      <c r="DR5" s="54">
        <v>1E-3</v>
      </c>
    </row>
    <row r="6" spans="2:122" x14ac:dyDescent="0.3">
      <c r="B6" s="51">
        <f>+B5+1</f>
        <v>2025</v>
      </c>
      <c r="C6" s="52">
        <v>4.1294523970400012E-3</v>
      </c>
      <c r="D6" s="52">
        <v>4.1294523970400012E-3</v>
      </c>
      <c r="E6" s="52">
        <v>4.1294523970400012E-3</v>
      </c>
      <c r="F6" s="52">
        <v>4.1294523970400012E-3</v>
      </c>
      <c r="G6" s="52">
        <v>4.1294523970400012E-3</v>
      </c>
      <c r="H6" s="52">
        <v>4.1294523970400012E-3</v>
      </c>
      <c r="I6" s="52">
        <v>4.1294523970400012E-3</v>
      </c>
      <c r="J6" s="52">
        <v>4.1294523970400012E-3</v>
      </c>
      <c r="K6" s="52">
        <v>4.1294523970400012E-3</v>
      </c>
      <c r="L6" s="52">
        <v>4.1294523970400012E-3</v>
      </c>
      <c r="M6" s="52">
        <v>4.1294523970400012E-3</v>
      </c>
      <c r="N6" s="52">
        <v>4.1294523970400012E-3</v>
      </c>
      <c r="O6" s="52">
        <v>4.1294523970400012E-3</v>
      </c>
      <c r="P6" s="52">
        <v>4.1294523970400012E-3</v>
      </c>
      <c r="Q6" s="52">
        <v>4.1294523970400012E-3</v>
      </c>
      <c r="R6" s="52">
        <v>4.1294523970400012E-3</v>
      </c>
      <c r="S6" s="52">
        <v>4.1294523970400012E-3</v>
      </c>
      <c r="T6" s="52">
        <v>4.1294523970400012E-3</v>
      </c>
      <c r="U6" s="52">
        <v>4.1294523970400012E-3</v>
      </c>
      <c r="V6" s="52">
        <v>4.1294523970400012E-3</v>
      </c>
      <c r="W6" s="52">
        <v>4.1294523970400012E-3</v>
      </c>
      <c r="X6" s="52">
        <v>-4.9929645273704294E-4</v>
      </c>
      <c r="Y6" s="52">
        <v>-2.81752829813068E-3</v>
      </c>
      <c r="Z6" s="52">
        <v>-5.1357601435243171E-3</v>
      </c>
      <c r="AA6" s="52">
        <v>-7.4539919889179546E-3</v>
      </c>
      <c r="AB6" s="52">
        <v>-9.7722238343115921E-3</v>
      </c>
      <c r="AC6" s="52">
        <v>-9.7722238343115921E-3</v>
      </c>
      <c r="AD6" s="52">
        <v>-9.7722238343115921E-3</v>
      </c>
      <c r="AE6" s="52">
        <v>-9.7722238343115921E-3</v>
      </c>
      <c r="AF6" s="52">
        <v>-9.7722238343115921E-3</v>
      </c>
      <c r="AG6" s="52">
        <v>-9.7722238343115921E-3</v>
      </c>
      <c r="AH6" s="52">
        <v>-9.7722238343115921E-3</v>
      </c>
      <c r="AI6" s="52">
        <v>-9.7722238343115921E-3</v>
      </c>
      <c r="AJ6" s="52">
        <v>-9.7722238343115921E-3</v>
      </c>
      <c r="AK6" s="52">
        <v>-9.7722238343115921E-3</v>
      </c>
      <c r="AL6" s="52">
        <v>-9.7722238343115921E-3</v>
      </c>
      <c r="AM6" s="52">
        <v>-9.7722238343115921E-3</v>
      </c>
      <c r="AN6" s="52">
        <v>-9.7722238343115921E-3</v>
      </c>
      <c r="AO6" s="52">
        <v>-9.7722238343115921E-3</v>
      </c>
      <c r="AP6" s="52">
        <v>-9.7722238343115921E-3</v>
      </c>
      <c r="AQ6" s="52">
        <v>-9.7722238343115921E-3</v>
      </c>
      <c r="AR6" s="52">
        <v>-7.9895666444229612E-3</v>
      </c>
      <c r="AS6" s="52">
        <v>-6.2069094545343312E-3</v>
      </c>
      <c r="AT6" s="52">
        <v>-4.4242522646457012E-3</v>
      </c>
      <c r="AU6" s="52">
        <v>-2.6415950747570712E-3</v>
      </c>
      <c r="AV6" s="52">
        <v>-8.5893788486844126E-4</v>
      </c>
      <c r="AW6" s="52">
        <v>-8.5893788486844126E-4</v>
      </c>
      <c r="AX6" s="52">
        <v>-8.5893788486844126E-4</v>
      </c>
      <c r="AY6" s="52">
        <v>-8.5893788486844126E-4</v>
      </c>
      <c r="AZ6" s="52">
        <v>-8.5893788486844126E-4</v>
      </c>
      <c r="BA6" s="52">
        <v>-8.5893788486844126E-4</v>
      </c>
      <c r="BB6" s="52">
        <v>-8.5893788486844126E-4</v>
      </c>
      <c r="BC6" s="52">
        <v>-8.5893788486844126E-4</v>
      </c>
      <c r="BD6" s="52">
        <v>-8.5893788486844126E-4</v>
      </c>
      <c r="BE6" s="52">
        <v>-8.5893788486844126E-4</v>
      </c>
      <c r="BF6" s="52">
        <v>-8.5893788486844126E-4</v>
      </c>
      <c r="BG6" s="52">
        <v>-8.5893788486844126E-4</v>
      </c>
      <c r="BH6" s="52">
        <v>-8.5893788486844126E-4</v>
      </c>
      <c r="BI6" s="52">
        <v>-8.5893788486844126E-4</v>
      </c>
      <c r="BJ6" s="52">
        <v>-8.5893788486844126E-4</v>
      </c>
      <c r="BK6" s="52">
        <v>-8.5893788486844126E-4</v>
      </c>
      <c r="BL6" s="52">
        <v>-3.1453731018084362E-4</v>
      </c>
      <c r="BM6" s="52">
        <v>7.4015719565741016E-4</v>
      </c>
      <c r="BN6" s="52">
        <v>1.7677473397204361E-3</v>
      </c>
      <c r="BO6" s="52">
        <v>2.7953374837834618E-3</v>
      </c>
      <c r="BP6" s="52">
        <v>3.8229276278464864E-3</v>
      </c>
      <c r="BQ6" s="52">
        <v>3.8229276278464864E-3</v>
      </c>
      <c r="BR6" s="52">
        <v>3.8229276278464864E-3</v>
      </c>
      <c r="BS6" s="52">
        <v>3.8229276278464864E-3</v>
      </c>
      <c r="BT6" s="52">
        <v>3.8229276278464864E-3</v>
      </c>
      <c r="BU6" s="52">
        <v>3.8229276278464864E-3</v>
      </c>
      <c r="BV6" s="52">
        <v>3.8229276278464864E-3</v>
      </c>
      <c r="BW6" s="52">
        <v>3.8229276278464864E-3</v>
      </c>
      <c r="BX6" s="52">
        <v>3.8229276278464864E-3</v>
      </c>
      <c r="BY6" s="52">
        <v>3.8229276278464864E-3</v>
      </c>
      <c r="BZ6" s="52">
        <v>3.8229276278464864E-3</v>
      </c>
      <c r="CA6" s="52">
        <v>3.8229276278464864E-3</v>
      </c>
      <c r="CB6" s="52">
        <v>3.8229276278464864E-3</v>
      </c>
      <c r="CC6" s="52">
        <v>3.8229276278464864E-3</v>
      </c>
      <c r="CD6" s="52">
        <v>3.8229276278464864E-3</v>
      </c>
      <c r="CE6" s="52">
        <v>3.8229276278464864E-3</v>
      </c>
      <c r="CF6" s="52">
        <v>3.8229276278464864E-3</v>
      </c>
      <c r="CG6" s="52">
        <v>3.8229276278464864E-3</v>
      </c>
      <c r="CH6" s="52">
        <v>3.8229276278464864E-3</v>
      </c>
      <c r="CI6" s="52">
        <v>3.8229276278464864E-3</v>
      </c>
      <c r="CJ6" s="52">
        <v>3.8229276278464864E-3</v>
      </c>
      <c r="CK6" s="52">
        <v>3.5556348650618375E-3</v>
      </c>
      <c r="CL6" s="52">
        <v>3.288342102277189E-3</v>
      </c>
      <c r="CM6" s="52">
        <v>3.0210493394925409E-3</v>
      </c>
      <c r="CN6" s="52">
        <v>2.7537565767078924E-3</v>
      </c>
      <c r="CO6" s="52">
        <v>2.4864638139232439E-3</v>
      </c>
      <c r="CP6" s="52">
        <v>2.2191710511385953E-3</v>
      </c>
      <c r="CQ6" s="52">
        <v>1.9518782883539468E-3</v>
      </c>
      <c r="CR6" s="53">
        <v>1.6845855255692981E-3</v>
      </c>
      <c r="CS6" s="52">
        <v>1.4172927627846496E-3</v>
      </c>
      <c r="CT6" s="52">
        <v>1.15E-3</v>
      </c>
      <c r="CU6" s="52">
        <v>1.15E-3</v>
      </c>
      <c r="CV6" s="52">
        <v>1.15E-3</v>
      </c>
      <c r="CW6" s="52">
        <v>1.15E-3</v>
      </c>
      <c r="CX6" s="52">
        <v>1.15E-3</v>
      </c>
      <c r="CY6" s="52">
        <v>1.15E-3</v>
      </c>
      <c r="CZ6" s="52">
        <v>1.15E-3</v>
      </c>
      <c r="DA6" s="52">
        <v>1.15E-3</v>
      </c>
      <c r="DB6" s="52">
        <v>1.15E-3</v>
      </c>
      <c r="DC6" s="52">
        <v>1.15E-3</v>
      </c>
      <c r="DD6" s="52">
        <v>1.15E-3</v>
      </c>
      <c r="DE6" s="52">
        <v>1.15E-3</v>
      </c>
      <c r="DF6" s="52">
        <v>1.15E-3</v>
      </c>
      <c r="DG6" s="52">
        <v>1.15E-3</v>
      </c>
      <c r="DH6" s="52">
        <v>1.15E-3</v>
      </c>
      <c r="DI6" s="52">
        <v>1.15E-3</v>
      </c>
      <c r="DJ6" s="52">
        <v>1.15E-3</v>
      </c>
      <c r="DK6" s="52">
        <v>1.15E-3</v>
      </c>
      <c r="DL6" s="52">
        <v>1.15E-3</v>
      </c>
      <c r="DM6" s="52">
        <v>1.15E-3</v>
      </c>
      <c r="DN6" s="52">
        <v>1.15E-3</v>
      </c>
      <c r="DO6" s="52">
        <v>1.15E-3</v>
      </c>
      <c r="DP6" s="52">
        <v>1.15E-3</v>
      </c>
      <c r="DQ6" s="52">
        <v>1.15E-3</v>
      </c>
      <c r="DR6" s="54">
        <v>1.15E-3</v>
      </c>
    </row>
    <row r="7" spans="2:122" x14ac:dyDescent="0.3">
      <c r="B7" s="51">
        <f t="shared" ref="B7:B13" si="0">+B6+1</f>
        <v>2026</v>
      </c>
      <c r="C7" s="52">
        <v>4.6210340087668141E-3</v>
      </c>
      <c r="D7" s="52">
        <v>4.6210340087668141E-3</v>
      </c>
      <c r="E7" s="52">
        <v>4.6210340087668141E-3</v>
      </c>
      <c r="F7" s="52">
        <v>4.6210340087668141E-3</v>
      </c>
      <c r="G7" s="52">
        <v>4.6210340087668141E-3</v>
      </c>
      <c r="H7" s="52">
        <v>4.6210340087668141E-3</v>
      </c>
      <c r="I7" s="52">
        <v>4.6210340087668141E-3</v>
      </c>
      <c r="J7" s="52">
        <v>4.6210340087668141E-3</v>
      </c>
      <c r="K7" s="52">
        <v>4.6210340087668141E-3</v>
      </c>
      <c r="L7" s="52">
        <v>4.6210340087668141E-3</v>
      </c>
      <c r="M7" s="52">
        <v>4.6210340087668141E-3</v>
      </c>
      <c r="N7" s="52">
        <v>4.6210340087668141E-3</v>
      </c>
      <c r="O7" s="52">
        <v>4.6210340087668141E-3</v>
      </c>
      <c r="P7" s="52">
        <v>4.6210340087668141E-3</v>
      </c>
      <c r="Q7" s="52">
        <v>4.6210340087668141E-3</v>
      </c>
      <c r="R7" s="52">
        <v>4.6210340087668141E-3</v>
      </c>
      <c r="S7" s="52">
        <v>4.6210340087668141E-3</v>
      </c>
      <c r="T7" s="52">
        <v>4.6210340087668141E-3</v>
      </c>
      <c r="U7" s="52">
        <v>4.6210340087668141E-3</v>
      </c>
      <c r="V7" s="52">
        <v>4.6210340087668141E-3</v>
      </c>
      <c r="W7" s="52">
        <v>4.6210340087668141E-3</v>
      </c>
      <c r="X7" s="52">
        <v>0</v>
      </c>
      <c r="Y7" s="52">
        <v>0</v>
      </c>
      <c r="Z7" s="52">
        <v>0</v>
      </c>
      <c r="AA7" s="52">
        <v>0</v>
      </c>
      <c r="AB7" s="52">
        <v>0</v>
      </c>
      <c r="AC7" s="52">
        <v>0</v>
      </c>
      <c r="AD7" s="52">
        <v>0</v>
      </c>
      <c r="AE7" s="52">
        <v>0</v>
      </c>
      <c r="AF7" s="52">
        <v>0</v>
      </c>
      <c r="AG7" s="52">
        <v>0</v>
      </c>
      <c r="AH7" s="52">
        <v>0</v>
      </c>
      <c r="AI7" s="52">
        <v>0</v>
      </c>
      <c r="AJ7" s="52">
        <v>0</v>
      </c>
      <c r="AK7" s="52">
        <v>0</v>
      </c>
      <c r="AL7" s="52">
        <v>0</v>
      </c>
      <c r="AM7" s="52">
        <v>0</v>
      </c>
      <c r="AN7" s="52">
        <v>0</v>
      </c>
      <c r="AO7" s="52">
        <v>0</v>
      </c>
      <c r="AP7" s="52">
        <v>0</v>
      </c>
      <c r="AQ7" s="52">
        <v>0</v>
      </c>
      <c r="AR7" s="52">
        <v>0</v>
      </c>
      <c r="AS7" s="52">
        <v>0</v>
      </c>
      <c r="AT7" s="52">
        <v>0</v>
      </c>
      <c r="AU7" s="52">
        <v>0</v>
      </c>
      <c r="AV7" s="52">
        <v>0</v>
      </c>
      <c r="AW7" s="52">
        <v>0</v>
      </c>
      <c r="AX7" s="52">
        <v>0</v>
      </c>
      <c r="AY7" s="52">
        <v>0</v>
      </c>
      <c r="AZ7" s="52">
        <v>0</v>
      </c>
      <c r="BA7" s="52">
        <v>0</v>
      </c>
      <c r="BB7" s="52">
        <v>0</v>
      </c>
      <c r="BC7" s="52">
        <v>0</v>
      </c>
      <c r="BD7" s="52">
        <v>0</v>
      </c>
      <c r="BE7" s="52">
        <v>0</v>
      </c>
      <c r="BF7" s="52">
        <v>0</v>
      </c>
      <c r="BG7" s="52">
        <v>0</v>
      </c>
      <c r="BH7" s="52">
        <v>0</v>
      </c>
      <c r="BI7" s="52">
        <v>0</v>
      </c>
      <c r="BJ7" s="52">
        <v>0</v>
      </c>
      <c r="BK7" s="52">
        <v>0</v>
      </c>
      <c r="BL7" s="52">
        <v>0</v>
      </c>
      <c r="BM7" s="52">
        <v>1.0205878623013123E-3</v>
      </c>
      <c r="BN7" s="52">
        <v>1.9869670010521688E-3</v>
      </c>
      <c r="BO7" s="52">
        <v>2.953346139803025E-3</v>
      </c>
      <c r="BP7" s="52">
        <v>3.9197252785538794E-3</v>
      </c>
      <c r="BQ7" s="52">
        <v>3.9197252785538794E-3</v>
      </c>
      <c r="BR7" s="52">
        <v>3.9197252785538794E-3</v>
      </c>
      <c r="BS7" s="52">
        <v>3.9197252785538794E-3</v>
      </c>
      <c r="BT7" s="52">
        <v>3.9197252785538794E-3</v>
      </c>
      <c r="BU7" s="52">
        <v>3.9197252785538794E-3</v>
      </c>
      <c r="BV7" s="52">
        <v>3.9197252785538794E-3</v>
      </c>
      <c r="BW7" s="52">
        <v>3.9197252785538794E-3</v>
      </c>
      <c r="BX7" s="52">
        <v>3.9197252785538794E-3</v>
      </c>
      <c r="BY7" s="52">
        <v>3.9197252785538794E-3</v>
      </c>
      <c r="BZ7" s="52">
        <v>3.9197252785538794E-3</v>
      </c>
      <c r="CA7" s="52">
        <v>3.9197252785538794E-3</v>
      </c>
      <c r="CB7" s="52">
        <v>3.9197252785538794E-3</v>
      </c>
      <c r="CC7" s="52">
        <v>3.9197252785538794E-3</v>
      </c>
      <c r="CD7" s="52">
        <v>3.9197252785538794E-3</v>
      </c>
      <c r="CE7" s="52">
        <v>3.9197252785538794E-3</v>
      </c>
      <c r="CF7" s="52">
        <v>3.9197252785538794E-3</v>
      </c>
      <c r="CG7" s="52">
        <v>3.9197252785538794E-3</v>
      </c>
      <c r="CH7" s="52">
        <v>3.9197252785538794E-3</v>
      </c>
      <c r="CI7" s="52">
        <v>3.9197252785538794E-3</v>
      </c>
      <c r="CJ7" s="52">
        <v>3.9197252785538794E-3</v>
      </c>
      <c r="CK7" s="52">
        <v>3.6577527506984914E-3</v>
      </c>
      <c r="CL7" s="52">
        <v>3.3957802228431035E-3</v>
      </c>
      <c r="CM7" s="52">
        <v>3.1338076949877164E-3</v>
      </c>
      <c r="CN7" s="52">
        <v>2.8718351671323285E-3</v>
      </c>
      <c r="CO7" s="52">
        <v>2.6098626392769405E-3</v>
      </c>
      <c r="CP7" s="52">
        <v>2.3478901114215526E-3</v>
      </c>
      <c r="CQ7" s="52">
        <v>2.0859175835661646E-3</v>
      </c>
      <c r="CR7" s="52">
        <v>1.8239450557107767E-3</v>
      </c>
      <c r="CS7" s="52">
        <v>1.561972527855389E-3</v>
      </c>
      <c r="CT7" s="52">
        <v>1.2999999999999999E-3</v>
      </c>
      <c r="CU7" s="52">
        <v>1.2999999999999999E-3</v>
      </c>
      <c r="CV7" s="52">
        <v>1.2999999999999999E-3</v>
      </c>
      <c r="CW7" s="52">
        <v>1.2999999999999999E-3</v>
      </c>
      <c r="CX7" s="52">
        <v>1.2999999999999999E-3</v>
      </c>
      <c r="CY7" s="52">
        <v>1.2999999999999999E-3</v>
      </c>
      <c r="CZ7" s="52">
        <v>1.2999999999999999E-3</v>
      </c>
      <c r="DA7" s="52">
        <v>1.2999999999999999E-3</v>
      </c>
      <c r="DB7" s="52">
        <v>1.2999999999999999E-3</v>
      </c>
      <c r="DC7" s="52">
        <v>1.2999999999999999E-3</v>
      </c>
      <c r="DD7" s="52">
        <v>1.2999999999999999E-3</v>
      </c>
      <c r="DE7" s="52">
        <v>1.2999999999999999E-3</v>
      </c>
      <c r="DF7" s="52">
        <v>1.2999999999999999E-3</v>
      </c>
      <c r="DG7" s="52">
        <v>1.2999999999999999E-3</v>
      </c>
      <c r="DH7" s="52">
        <v>1.2999999999999999E-3</v>
      </c>
      <c r="DI7" s="52">
        <v>1.2999999999999999E-3</v>
      </c>
      <c r="DJ7" s="52">
        <v>1.2999999999999999E-3</v>
      </c>
      <c r="DK7" s="52">
        <v>1.2999999999999999E-3</v>
      </c>
      <c r="DL7" s="52">
        <v>1.2999999999999999E-3</v>
      </c>
      <c r="DM7" s="52">
        <v>1.2999999999999999E-3</v>
      </c>
      <c r="DN7" s="52">
        <v>1.2999999999999999E-3</v>
      </c>
      <c r="DO7" s="52">
        <v>1.2999999999999999E-3</v>
      </c>
      <c r="DP7" s="52">
        <v>1.2999999999999999E-3</v>
      </c>
      <c r="DQ7" s="52">
        <v>1.2999999999999999E-3</v>
      </c>
      <c r="DR7" s="54">
        <v>1.2999999999999999E-3</v>
      </c>
    </row>
    <row r="8" spans="2:122" x14ac:dyDescent="0.3">
      <c r="B8" s="51">
        <f t="shared" si="0"/>
        <v>2027</v>
      </c>
      <c r="C8" s="52">
        <v>5.112615620493627E-3</v>
      </c>
      <c r="D8" s="52">
        <v>5.112615620493627E-3</v>
      </c>
      <c r="E8" s="52">
        <v>5.112615620493627E-3</v>
      </c>
      <c r="F8" s="52">
        <v>5.112615620493627E-3</v>
      </c>
      <c r="G8" s="52">
        <v>5.112615620493627E-3</v>
      </c>
      <c r="H8" s="52">
        <v>5.112615620493627E-3</v>
      </c>
      <c r="I8" s="52">
        <v>5.112615620493627E-3</v>
      </c>
      <c r="J8" s="52">
        <v>5.112615620493627E-3</v>
      </c>
      <c r="K8" s="52">
        <v>5.112615620493627E-3</v>
      </c>
      <c r="L8" s="52">
        <v>5.112615620493627E-3</v>
      </c>
      <c r="M8" s="52">
        <v>5.112615620493627E-3</v>
      </c>
      <c r="N8" s="52">
        <v>5.112615620493627E-3</v>
      </c>
      <c r="O8" s="52">
        <v>5.112615620493627E-3</v>
      </c>
      <c r="P8" s="52">
        <v>5.112615620493627E-3</v>
      </c>
      <c r="Q8" s="52">
        <v>5.112615620493627E-3</v>
      </c>
      <c r="R8" s="52">
        <v>5.112615620493627E-3</v>
      </c>
      <c r="S8" s="52">
        <v>5.112615620493627E-3</v>
      </c>
      <c r="T8" s="52">
        <v>5.112615620493627E-3</v>
      </c>
      <c r="U8" s="52">
        <v>5.112615620493627E-3</v>
      </c>
      <c r="V8" s="52">
        <v>5.112615620493627E-3</v>
      </c>
      <c r="W8" s="52">
        <v>5.112615620493627E-3</v>
      </c>
      <c r="X8" s="52">
        <v>1.5419295417800829E-3</v>
      </c>
      <c r="Y8" s="52">
        <v>1.4055120533721932E-3</v>
      </c>
      <c r="Z8" s="52">
        <v>1.2690945649643035E-3</v>
      </c>
      <c r="AA8" s="52">
        <v>1.1326770765564141E-3</v>
      </c>
      <c r="AB8" s="52">
        <v>9.9625958814852488E-4</v>
      </c>
      <c r="AC8" s="52">
        <v>9.9625958814852488E-4</v>
      </c>
      <c r="AD8" s="52">
        <v>9.9625958814852488E-4</v>
      </c>
      <c r="AE8" s="52">
        <v>9.9625958814852488E-4</v>
      </c>
      <c r="AF8" s="52">
        <v>9.9625958814852488E-4</v>
      </c>
      <c r="AG8" s="52">
        <v>9.9625958814852488E-4</v>
      </c>
      <c r="AH8" s="52">
        <v>9.9625958814852488E-4</v>
      </c>
      <c r="AI8" s="52">
        <v>9.9625958814852488E-4</v>
      </c>
      <c r="AJ8" s="52">
        <v>9.9625958814852488E-4</v>
      </c>
      <c r="AK8" s="52">
        <v>9.9625958814852488E-4</v>
      </c>
      <c r="AL8" s="52">
        <v>9.9625958814852488E-4</v>
      </c>
      <c r="AM8" s="52">
        <v>9.9625958814852488E-4</v>
      </c>
      <c r="AN8" s="52">
        <v>9.9625958814852488E-4</v>
      </c>
      <c r="AO8" s="52">
        <v>9.9625958814852488E-4</v>
      </c>
      <c r="AP8" s="52">
        <v>9.9625958814852488E-4</v>
      </c>
      <c r="AQ8" s="52">
        <v>9.9625958814852488E-4</v>
      </c>
      <c r="AR8" s="52">
        <v>1.0696088744917734E-3</v>
      </c>
      <c r="AS8" s="52">
        <v>1.1429581608350216E-3</v>
      </c>
      <c r="AT8" s="52">
        <v>1.2163074471782699E-3</v>
      </c>
      <c r="AU8" s="52">
        <v>1.2896567335215182E-3</v>
      </c>
      <c r="AV8" s="52">
        <v>1.3630060198647667E-3</v>
      </c>
      <c r="AW8" s="52">
        <v>1.3630060198647667E-3</v>
      </c>
      <c r="AX8" s="52">
        <v>1.3630060198647667E-3</v>
      </c>
      <c r="AY8" s="52">
        <v>1.3630060198647667E-3</v>
      </c>
      <c r="AZ8" s="52">
        <v>1.3630060198647667E-3</v>
      </c>
      <c r="BA8" s="52">
        <v>1.3630060198647667E-3</v>
      </c>
      <c r="BB8" s="52">
        <v>1.3630060198647667E-3</v>
      </c>
      <c r="BC8" s="52">
        <v>1.3630060198647667E-3</v>
      </c>
      <c r="BD8" s="52">
        <v>1.3630060198647667E-3</v>
      </c>
      <c r="BE8" s="52">
        <v>1.3630060198647667E-3</v>
      </c>
      <c r="BF8" s="52">
        <v>1.3630060198647667E-3</v>
      </c>
      <c r="BG8" s="52">
        <v>1.3630060198647667E-3</v>
      </c>
      <c r="BH8" s="52">
        <v>1.3630060198647667E-3</v>
      </c>
      <c r="BI8" s="52">
        <v>1.3630060198647667E-3</v>
      </c>
      <c r="BJ8" s="52">
        <v>1.3630060198647667E-3</v>
      </c>
      <c r="BK8" s="52">
        <v>1.3630060198647667E-3</v>
      </c>
      <c r="BL8" s="52">
        <v>1.3380690120523484E-3</v>
      </c>
      <c r="BM8" s="52">
        <v>1.3010185289452144E-3</v>
      </c>
      <c r="BN8" s="52">
        <v>2.2061866623839014E-3</v>
      </c>
      <c r="BO8" s="52">
        <v>3.1113547958225882E-3</v>
      </c>
      <c r="BP8" s="52">
        <v>4.0165229292612728E-3</v>
      </c>
      <c r="BQ8" s="52">
        <v>4.0165229292612728E-3</v>
      </c>
      <c r="BR8" s="52">
        <v>4.0165229292612728E-3</v>
      </c>
      <c r="BS8" s="52">
        <v>4.0165229292612728E-3</v>
      </c>
      <c r="BT8" s="52">
        <v>4.0165229292612728E-3</v>
      </c>
      <c r="BU8" s="52">
        <v>4.0165229292612728E-3</v>
      </c>
      <c r="BV8" s="52">
        <v>4.0165229292612728E-3</v>
      </c>
      <c r="BW8" s="52">
        <v>4.0165229292612728E-3</v>
      </c>
      <c r="BX8" s="52">
        <v>4.0165229292612728E-3</v>
      </c>
      <c r="BY8" s="52">
        <v>4.0165229292612728E-3</v>
      </c>
      <c r="BZ8" s="52">
        <v>4.0165229292612728E-3</v>
      </c>
      <c r="CA8" s="52">
        <v>4.0165229292612728E-3</v>
      </c>
      <c r="CB8" s="52">
        <v>4.0165229292612728E-3</v>
      </c>
      <c r="CC8" s="52">
        <v>4.0165229292612728E-3</v>
      </c>
      <c r="CD8" s="52">
        <v>4.0165229292612728E-3</v>
      </c>
      <c r="CE8" s="52">
        <v>4.0165229292612728E-3</v>
      </c>
      <c r="CF8" s="52">
        <v>4.0165229292612728E-3</v>
      </c>
      <c r="CG8" s="52">
        <v>4.0165229292612728E-3</v>
      </c>
      <c r="CH8" s="52">
        <v>4.0165229292612728E-3</v>
      </c>
      <c r="CI8" s="52">
        <v>4.0165229292612728E-3</v>
      </c>
      <c r="CJ8" s="52">
        <v>4.0165229292612728E-3</v>
      </c>
      <c r="CK8" s="52">
        <v>3.7598706363351454E-3</v>
      </c>
      <c r="CL8" s="52">
        <v>3.503218343409018E-3</v>
      </c>
      <c r="CM8" s="52">
        <v>3.2465660504828919E-3</v>
      </c>
      <c r="CN8" s="52">
        <v>2.9899137575567646E-3</v>
      </c>
      <c r="CO8" s="52">
        <v>2.7332614646306372E-3</v>
      </c>
      <c r="CP8" s="52">
        <v>2.4766091717045098E-3</v>
      </c>
      <c r="CQ8" s="52">
        <v>2.2199568787783825E-3</v>
      </c>
      <c r="CR8" s="52">
        <v>1.9633045858522555E-3</v>
      </c>
      <c r="CS8" s="52">
        <v>1.7066522929261284E-3</v>
      </c>
      <c r="CT8" s="52">
        <v>1.4499999999999999E-3</v>
      </c>
      <c r="CU8" s="52">
        <v>1.4499999999999999E-3</v>
      </c>
      <c r="CV8" s="52">
        <v>1.4499999999999999E-3</v>
      </c>
      <c r="CW8" s="52">
        <v>1.4499999999999999E-3</v>
      </c>
      <c r="CX8" s="52">
        <v>1.4499999999999999E-3</v>
      </c>
      <c r="CY8" s="52">
        <v>1.4499999999999999E-3</v>
      </c>
      <c r="CZ8" s="52">
        <v>1.4499999999999999E-3</v>
      </c>
      <c r="DA8" s="52">
        <v>1.4499999999999999E-3</v>
      </c>
      <c r="DB8" s="52">
        <v>1.4499999999999999E-3</v>
      </c>
      <c r="DC8" s="52">
        <v>1.4499999999999999E-3</v>
      </c>
      <c r="DD8" s="52">
        <v>1.4499999999999999E-3</v>
      </c>
      <c r="DE8" s="52">
        <v>1.4499999999999999E-3</v>
      </c>
      <c r="DF8" s="52">
        <v>1.4499999999999999E-3</v>
      </c>
      <c r="DG8" s="52">
        <v>1.4499999999999999E-3</v>
      </c>
      <c r="DH8" s="52">
        <v>1.4499999999999999E-3</v>
      </c>
      <c r="DI8" s="52">
        <v>1.4499999999999999E-3</v>
      </c>
      <c r="DJ8" s="52">
        <v>1.4499999999999999E-3</v>
      </c>
      <c r="DK8" s="52">
        <v>1.4499999999999999E-3</v>
      </c>
      <c r="DL8" s="52">
        <v>1.4499999999999999E-3</v>
      </c>
      <c r="DM8" s="52">
        <v>1.4499999999999999E-3</v>
      </c>
      <c r="DN8" s="52">
        <v>1.4499999999999999E-3</v>
      </c>
      <c r="DO8" s="52">
        <v>1.4499999999999999E-3</v>
      </c>
      <c r="DP8" s="52">
        <v>1.4499999999999999E-3</v>
      </c>
      <c r="DQ8" s="52">
        <v>1.4499999999999999E-3</v>
      </c>
      <c r="DR8" s="54">
        <v>1.4499999999999999E-3</v>
      </c>
    </row>
    <row r="9" spans="2:122" x14ac:dyDescent="0.3">
      <c r="B9" s="51">
        <f t="shared" si="0"/>
        <v>2028</v>
      </c>
      <c r="C9" s="52">
        <v>5.6041972322204399E-3</v>
      </c>
      <c r="D9" s="52">
        <v>5.6041972322204399E-3</v>
      </c>
      <c r="E9" s="52">
        <v>5.6041972322204399E-3</v>
      </c>
      <c r="F9" s="52">
        <v>5.6041972322204399E-3</v>
      </c>
      <c r="G9" s="52">
        <v>5.6041972322204399E-3</v>
      </c>
      <c r="H9" s="52">
        <v>5.6041972322204399E-3</v>
      </c>
      <c r="I9" s="52">
        <v>5.6041972322204399E-3</v>
      </c>
      <c r="J9" s="52">
        <v>5.6041972322204399E-3</v>
      </c>
      <c r="K9" s="52">
        <v>5.6041972322204399E-3</v>
      </c>
      <c r="L9" s="52">
        <v>5.6041972322204399E-3</v>
      </c>
      <c r="M9" s="52">
        <v>5.6041972322204399E-3</v>
      </c>
      <c r="N9" s="52">
        <v>5.6041972322204399E-3</v>
      </c>
      <c r="O9" s="52">
        <v>5.6041972322204399E-3</v>
      </c>
      <c r="P9" s="52">
        <v>5.6041972322204399E-3</v>
      </c>
      <c r="Q9" s="52">
        <v>5.6041972322204399E-3</v>
      </c>
      <c r="R9" s="52">
        <v>5.6041972322204399E-3</v>
      </c>
      <c r="S9" s="52">
        <v>5.6041972322204399E-3</v>
      </c>
      <c r="T9" s="52">
        <v>5.6041972322204399E-3</v>
      </c>
      <c r="U9" s="52">
        <v>5.6041972322204399E-3</v>
      </c>
      <c r="V9" s="52">
        <v>5.6041972322204399E-3</v>
      </c>
      <c r="W9" s="52">
        <v>5.6041972322204399E-3</v>
      </c>
      <c r="X9" s="52">
        <v>3.0838590835601657E-3</v>
      </c>
      <c r="Y9" s="52">
        <v>2.8110241067443864E-3</v>
      </c>
      <c r="Z9" s="52">
        <v>2.5381891299286071E-3</v>
      </c>
      <c r="AA9" s="52">
        <v>2.2653541531128282E-3</v>
      </c>
      <c r="AB9" s="52">
        <v>1.9925191762970498E-3</v>
      </c>
      <c r="AC9" s="52">
        <v>1.9925191762970498E-3</v>
      </c>
      <c r="AD9" s="52">
        <v>1.9925191762970498E-3</v>
      </c>
      <c r="AE9" s="52">
        <v>1.9925191762970498E-3</v>
      </c>
      <c r="AF9" s="52">
        <v>1.9925191762970498E-3</v>
      </c>
      <c r="AG9" s="52">
        <v>1.9925191762970498E-3</v>
      </c>
      <c r="AH9" s="52">
        <v>1.9925191762970498E-3</v>
      </c>
      <c r="AI9" s="52">
        <v>1.9925191762970498E-3</v>
      </c>
      <c r="AJ9" s="52">
        <v>1.9925191762970498E-3</v>
      </c>
      <c r="AK9" s="52">
        <v>1.9925191762970498E-3</v>
      </c>
      <c r="AL9" s="52">
        <v>1.9925191762970498E-3</v>
      </c>
      <c r="AM9" s="52">
        <v>1.9925191762970498E-3</v>
      </c>
      <c r="AN9" s="52">
        <v>1.9925191762970498E-3</v>
      </c>
      <c r="AO9" s="52">
        <v>1.9925191762970498E-3</v>
      </c>
      <c r="AP9" s="52">
        <v>1.9925191762970498E-3</v>
      </c>
      <c r="AQ9" s="52">
        <v>1.9925191762970498E-3</v>
      </c>
      <c r="AR9" s="52">
        <v>2.1392177489835467E-3</v>
      </c>
      <c r="AS9" s="52">
        <v>2.2859163216700433E-3</v>
      </c>
      <c r="AT9" s="52">
        <v>2.4326148943565398E-3</v>
      </c>
      <c r="AU9" s="52">
        <v>2.5793134670430364E-3</v>
      </c>
      <c r="AV9" s="52">
        <v>2.7260120397295333E-3</v>
      </c>
      <c r="AW9" s="52">
        <v>2.7260120397295333E-3</v>
      </c>
      <c r="AX9" s="52">
        <v>2.7260120397295333E-3</v>
      </c>
      <c r="AY9" s="52">
        <v>2.7260120397295333E-3</v>
      </c>
      <c r="AZ9" s="52">
        <v>2.7260120397295333E-3</v>
      </c>
      <c r="BA9" s="52">
        <v>2.7260120397295333E-3</v>
      </c>
      <c r="BB9" s="52">
        <v>2.7260120397295333E-3</v>
      </c>
      <c r="BC9" s="52">
        <v>2.7260120397295333E-3</v>
      </c>
      <c r="BD9" s="52">
        <v>2.7260120397295333E-3</v>
      </c>
      <c r="BE9" s="52">
        <v>2.7260120397295333E-3</v>
      </c>
      <c r="BF9" s="52">
        <v>2.7260120397295333E-3</v>
      </c>
      <c r="BG9" s="52">
        <v>2.7260120397295333E-3</v>
      </c>
      <c r="BH9" s="52">
        <v>2.7260120397295333E-3</v>
      </c>
      <c r="BI9" s="52">
        <v>2.7260120397295333E-3</v>
      </c>
      <c r="BJ9" s="52">
        <v>2.7260120397295333E-3</v>
      </c>
      <c r="BK9" s="52">
        <v>2.7260120397295333E-3</v>
      </c>
      <c r="BL9" s="52">
        <v>2.6761380241046968E-3</v>
      </c>
      <c r="BM9" s="52">
        <v>1.5814491955891165E-3</v>
      </c>
      <c r="BN9" s="52">
        <v>2.4254063237156339E-3</v>
      </c>
      <c r="BO9" s="52">
        <v>3.2693634518421513E-3</v>
      </c>
      <c r="BP9" s="52">
        <v>4.1133205799686661E-3</v>
      </c>
      <c r="BQ9" s="52">
        <v>4.1133205799686661E-3</v>
      </c>
      <c r="BR9" s="52">
        <v>4.1133205799686661E-3</v>
      </c>
      <c r="BS9" s="52">
        <v>4.1133205799686661E-3</v>
      </c>
      <c r="BT9" s="52">
        <v>4.1133205799686661E-3</v>
      </c>
      <c r="BU9" s="52">
        <v>4.1133205799686661E-3</v>
      </c>
      <c r="BV9" s="52">
        <v>4.1133205799686661E-3</v>
      </c>
      <c r="BW9" s="52">
        <v>4.1133205799686661E-3</v>
      </c>
      <c r="BX9" s="52">
        <v>4.1133205799686661E-3</v>
      </c>
      <c r="BY9" s="52">
        <v>4.1133205799686661E-3</v>
      </c>
      <c r="BZ9" s="52">
        <v>4.1133205799686661E-3</v>
      </c>
      <c r="CA9" s="52">
        <v>4.1133205799686661E-3</v>
      </c>
      <c r="CB9" s="52">
        <v>4.1133205799686661E-3</v>
      </c>
      <c r="CC9" s="52">
        <v>4.1133205799686661E-3</v>
      </c>
      <c r="CD9" s="52">
        <v>4.1133205799686661E-3</v>
      </c>
      <c r="CE9" s="52">
        <v>4.1133205799686661E-3</v>
      </c>
      <c r="CF9" s="52">
        <v>4.1133205799686661E-3</v>
      </c>
      <c r="CG9" s="52">
        <v>4.1133205799686661E-3</v>
      </c>
      <c r="CH9" s="52">
        <v>4.1133205799686661E-3</v>
      </c>
      <c r="CI9" s="52">
        <v>4.1133205799686661E-3</v>
      </c>
      <c r="CJ9" s="52">
        <v>4.1133205799686661E-3</v>
      </c>
      <c r="CK9" s="52">
        <v>3.8619885219717993E-3</v>
      </c>
      <c r="CL9" s="52">
        <v>3.6106564639749325E-3</v>
      </c>
      <c r="CM9" s="52">
        <v>3.3593244059780675E-3</v>
      </c>
      <c r="CN9" s="52">
        <v>3.1079923479812007E-3</v>
      </c>
      <c r="CO9" s="52">
        <v>2.8566602899843339E-3</v>
      </c>
      <c r="CP9" s="52">
        <v>2.6053282319874671E-3</v>
      </c>
      <c r="CQ9" s="52">
        <v>2.3539961739906003E-3</v>
      </c>
      <c r="CR9" s="52">
        <v>2.1026641159937343E-3</v>
      </c>
      <c r="CS9" s="52">
        <v>1.8513320579968677E-3</v>
      </c>
      <c r="CT9" s="52">
        <v>1.5999999999999999E-3</v>
      </c>
      <c r="CU9" s="52">
        <v>1.5999999999999999E-3</v>
      </c>
      <c r="CV9" s="52">
        <v>1.5999999999999999E-3</v>
      </c>
      <c r="CW9" s="52">
        <v>1.5999999999999999E-3</v>
      </c>
      <c r="CX9" s="52">
        <v>1.5999999999999999E-3</v>
      </c>
      <c r="CY9" s="52">
        <v>1.5999999999999999E-3</v>
      </c>
      <c r="CZ9" s="52">
        <v>1.5999999999999999E-3</v>
      </c>
      <c r="DA9" s="52">
        <v>1.5999999999999999E-3</v>
      </c>
      <c r="DB9" s="52">
        <v>1.5999999999999999E-3</v>
      </c>
      <c r="DC9" s="52">
        <v>1.5999999999999999E-3</v>
      </c>
      <c r="DD9" s="52">
        <v>1.5999999999999999E-3</v>
      </c>
      <c r="DE9" s="52">
        <v>1.5999999999999999E-3</v>
      </c>
      <c r="DF9" s="52">
        <v>1.5999999999999999E-3</v>
      </c>
      <c r="DG9" s="52">
        <v>1.5999999999999999E-3</v>
      </c>
      <c r="DH9" s="52">
        <v>1.5999999999999999E-3</v>
      </c>
      <c r="DI9" s="52">
        <v>1.5999999999999999E-3</v>
      </c>
      <c r="DJ9" s="52">
        <v>1.5999999999999999E-3</v>
      </c>
      <c r="DK9" s="52">
        <v>1.5999999999999999E-3</v>
      </c>
      <c r="DL9" s="52">
        <v>1.5999999999999999E-3</v>
      </c>
      <c r="DM9" s="52">
        <v>1.5999999999999999E-3</v>
      </c>
      <c r="DN9" s="52">
        <v>1.5999999999999999E-3</v>
      </c>
      <c r="DO9" s="52">
        <v>1.5999999999999999E-3</v>
      </c>
      <c r="DP9" s="52">
        <v>1.5999999999999999E-3</v>
      </c>
      <c r="DQ9" s="52">
        <v>1.5999999999999999E-3</v>
      </c>
      <c r="DR9" s="54">
        <v>1.5999999999999999E-3</v>
      </c>
    </row>
    <row r="10" spans="2:122" x14ac:dyDescent="0.3">
      <c r="B10" s="51">
        <f t="shared" si="0"/>
        <v>2029</v>
      </c>
      <c r="C10" s="52">
        <v>6.0957788439472528E-3</v>
      </c>
      <c r="D10" s="52">
        <v>6.0957788439472528E-3</v>
      </c>
      <c r="E10" s="52">
        <v>6.0957788439472528E-3</v>
      </c>
      <c r="F10" s="52">
        <v>6.0957788439472528E-3</v>
      </c>
      <c r="G10" s="52">
        <v>6.0957788439472528E-3</v>
      </c>
      <c r="H10" s="52">
        <v>6.0957788439472528E-3</v>
      </c>
      <c r="I10" s="52">
        <v>6.0957788439472528E-3</v>
      </c>
      <c r="J10" s="52">
        <v>6.0957788439472528E-3</v>
      </c>
      <c r="K10" s="52">
        <v>6.0957788439472528E-3</v>
      </c>
      <c r="L10" s="52">
        <v>6.0957788439472528E-3</v>
      </c>
      <c r="M10" s="52">
        <v>6.0957788439472528E-3</v>
      </c>
      <c r="N10" s="52">
        <v>6.0957788439472528E-3</v>
      </c>
      <c r="O10" s="52">
        <v>6.0957788439472528E-3</v>
      </c>
      <c r="P10" s="52">
        <v>6.0957788439472528E-3</v>
      </c>
      <c r="Q10" s="52">
        <v>6.0957788439472528E-3</v>
      </c>
      <c r="R10" s="52">
        <v>6.0957788439472528E-3</v>
      </c>
      <c r="S10" s="52">
        <v>6.0957788439472528E-3</v>
      </c>
      <c r="T10" s="52">
        <v>6.0957788439472528E-3</v>
      </c>
      <c r="U10" s="52">
        <v>6.0957788439472528E-3</v>
      </c>
      <c r="V10" s="52">
        <v>6.0957788439472528E-3</v>
      </c>
      <c r="W10" s="52">
        <v>6.0957788439472528E-3</v>
      </c>
      <c r="X10" s="52">
        <v>4.6257886253402488E-3</v>
      </c>
      <c r="Y10" s="52">
        <v>4.2165361601165796E-3</v>
      </c>
      <c r="Z10" s="52">
        <v>3.8072836948929104E-3</v>
      </c>
      <c r="AA10" s="52">
        <v>3.3980312296692421E-3</v>
      </c>
      <c r="AB10" s="52">
        <v>2.9887787644455746E-3</v>
      </c>
      <c r="AC10" s="52">
        <v>2.9887787644455746E-3</v>
      </c>
      <c r="AD10" s="52">
        <v>2.9887787644455746E-3</v>
      </c>
      <c r="AE10" s="52">
        <v>2.9887787644455746E-3</v>
      </c>
      <c r="AF10" s="52">
        <v>2.9887787644455746E-3</v>
      </c>
      <c r="AG10" s="52">
        <v>2.9887787644455746E-3</v>
      </c>
      <c r="AH10" s="52">
        <v>2.9887787644455746E-3</v>
      </c>
      <c r="AI10" s="52">
        <v>2.9887787644455746E-3</v>
      </c>
      <c r="AJ10" s="52">
        <v>2.9887787644455746E-3</v>
      </c>
      <c r="AK10" s="52">
        <v>2.9887787644455746E-3</v>
      </c>
      <c r="AL10" s="52">
        <v>2.9887787644455746E-3</v>
      </c>
      <c r="AM10" s="52">
        <v>2.9887787644455746E-3</v>
      </c>
      <c r="AN10" s="52">
        <v>2.9887787644455746E-3</v>
      </c>
      <c r="AO10" s="52">
        <v>2.9887787644455746E-3</v>
      </c>
      <c r="AP10" s="52">
        <v>2.9887787644455746E-3</v>
      </c>
      <c r="AQ10" s="52">
        <v>2.9887787644455746E-3</v>
      </c>
      <c r="AR10" s="52">
        <v>3.2088266234753201E-3</v>
      </c>
      <c r="AS10" s="52">
        <v>3.4288744825050647E-3</v>
      </c>
      <c r="AT10" s="52">
        <v>3.6489223415348097E-3</v>
      </c>
      <c r="AU10" s="52">
        <v>3.8689702005645548E-3</v>
      </c>
      <c r="AV10" s="52">
        <v>4.0890180595942998E-3</v>
      </c>
      <c r="AW10" s="52">
        <v>4.0890180595942998E-3</v>
      </c>
      <c r="AX10" s="52">
        <v>4.0890180595942998E-3</v>
      </c>
      <c r="AY10" s="52">
        <v>4.0890180595942998E-3</v>
      </c>
      <c r="AZ10" s="52">
        <v>4.0890180595942998E-3</v>
      </c>
      <c r="BA10" s="52">
        <v>4.0890180595942998E-3</v>
      </c>
      <c r="BB10" s="52">
        <v>4.0890180595942998E-3</v>
      </c>
      <c r="BC10" s="52">
        <v>4.0890180595942998E-3</v>
      </c>
      <c r="BD10" s="52">
        <v>4.0890180595942998E-3</v>
      </c>
      <c r="BE10" s="52">
        <v>4.0890180595942998E-3</v>
      </c>
      <c r="BF10" s="52">
        <v>4.0890180595942998E-3</v>
      </c>
      <c r="BG10" s="52">
        <v>4.0890180595942998E-3</v>
      </c>
      <c r="BH10" s="52">
        <v>4.0890180595942998E-3</v>
      </c>
      <c r="BI10" s="52">
        <v>4.0890180595942998E-3</v>
      </c>
      <c r="BJ10" s="52">
        <v>4.0890180595942998E-3</v>
      </c>
      <c r="BK10" s="52">
        <v>4.0890180595942998E-3</v>
      </c>
      <c r="BL10" s="52">
        <v>4.0142070361570449E-3</v>
      </c>
      <c r="BM10" s="52">
        <v>1.8618798622330186E-3</v>
      </c>
      <c r="BN10" s="52">
        <v>2.6446259850473664E-3</v>
      </c>
      <c r="BO10" s="52">
        <v>3.4273721078617145E-3</v>
      </c>
      <c r="BP10" s="52">
        <v>4.2101182306760595E-3</v>
      </c>
      <c r="BQ10" s="52">
        <v>4.2101182306760595E-3</v>
      </c>
      <c r="BR10" s="52">
        <v>4.2101182306760595E-3</v>
      </c>
      <c r="BS10" s="52">
        <v>4.2101182306760595E-3</v>
      </c>
      <c r="BT10" s="52">
        <v>4.2101182306760595E-3</v>
      </c>
      <c r="BU10" s="52">
        <v>4.2101182306760595E-3</v>
      </c>
      <c r="BV10" s="52">
        <v>4.2101182306760595E-3</v>
      </c>
      <c r="BW10" s="52">
        <v>4.2101182306760595E-3</v>
      </c>
      <c r="BX10" s="52">
        <v>4.2101182306760595E-3</v>
      </c>
      <c r="BY10" s="52">
        <v>4.2101182306760595E-3</v>
      </c>
      <c r="BZ10" s="52">
        <v>4.2101182306760595E-3</v>
      </c>
      <c r="CA10" s="52">
        <v>4.2101182306760595E-3</v>
      </c>
      <c r="CB10" s="52">
        <v>4.2101182306760595E-3</v>
      </c>
      <c r="CC10" s="52">
        <v>4.2101182306760595E-3</v>
      </c>
      <c r="CD10" s="52">
        <v>4.2101182306760595E-3</v>
      </c>
      <c r="CE10" s="52">
        <v>4.2101182306760595E-3</v>
      </c>
      <c r="CF10" s="52">
        <v>4.2101182306760595E-3</v>
      </c>
      <c r="CG10" s="52">
        <v>4.2101182306760595E-3</v>
      </c>
      <c r="CH10" s="52">
        <v>4.2101182306760595E-3</v>
      </c>
      <c r="CI10" s="52">
        <v>4.2101182306760595E-3</v>
      </c>
      <c r="CJ10" s="52">
        <v>4.2101182306760595E-3</v>
      </c>
      <c r="CK10" s="52">
        <v>3.9641064076084533E-3</v>
      </c>
      <c r="CL10" s="52">
        <v>3.7180945845408471E-3</v>
      </c>
      <c r="CM10" s="52">
        <v>3.472082761473243E-3</v>
      </c>
      <c r="CN10" s="52">
        <v>3.2260709384056368E-3</v>
      </c>
      <c r="CO10" s="52">
        <v>2.9800591153380305E-3</v>
      </c>
      <c r="CP10" s="52">
        <v>2.7340472922704243E-3</v>
      </c>
      <c r="CQ10" s="52">
        <v>2.4880354692028181E-3</v>
      </c>
      <c r="CR10" s="52">
        <v>2.2420236461352131E-3</v>
      </c>
      <c r="CS10" s="52">
        <v>1.9960118230676069E-3</v>
      </c>
      <c r="CT10" s="52">
        <v>1.7499999999999998E-3</v>
      </c>
      <c r="CU10" s="52">
        <v>1.7499999999999998E-3</v>
      </c>
      <c r="CV10" s="52">
        <v>1.7499999999999998E-3</v>
      </c>
      <c r="CW10" s="52">
        <v>1.7499999999999998E-3</v>
      </c>
      <c r="CX10" s="52">
        <v>1.7499999999999998E-3</v>
      </c>
      <c r="CY10" s="52">
        <v>1.7499999999999998E-3</v>
      </c>
      <c r="CZ10" s="52">
        <v>1.7499999999999998E-3</v>
      </c>
      <c r="DA10" s="52">
        <v>1.7499999999999998E-3</v>
      </c>
      <c r="DB10" s="52">
        <v>1.7499999999999998E-3</v>
      </c>
      <c r="DC10" s="52">
        <v>1.7499999999999998E-3</v>
      </c>
      <c r="DD10" s="52">
        <v>1.7499999999999998E-3</v>
      </c>
      <c r="DE10" s="52">
        <v>1.7499999999999998E-3</v>
      </c>
      <c r="DF10" s="52">
        <v>1.7499999999999998E-3</v>
      </c>
      <c r="DG10" s="52">
        <v>1.7499999999999998E-3</v>
      </c>
      <c r="DH10" s="52">
        <v>1.7499999999999998E-3</v>
      </c>
      <c r="DI10" s="52">
        <v>1.7499999999999998E-3</v>
      </c>
      <c r="DJ10" s="52">
        <v>1.7499999999999998E-3</v>
      </c>
      <c r="DK10" s="52">
        <v>1.7499999999999998E-3</v>
      </c>
      <c r="DL10" s="52">
        <v>1.7499999999999998E-3</v>
      </c>
      <c r="DM10" s="52">
        <v>1.7499999999999998E-3</v>
      </c>
      <c r="DN10" s="52">
        <v>1.7499999999999998E-3</v>
      </c>
      <c r="DO10" s="52">
        <v>1.7499999999999998E-3</v>
      </c>
      <c r="DP10" s="52">
        <v>1.7499999999999998E-3</v>
      </c>
      <c r="DQ10" s="52">
        <v>1.7499999999999998E-3</v>
      </c>
      <c r="DR10" s="54">
        <v>1.7499999999999998E-3</v>
      </c>
    </row>
    <row r="11" spans="2:122" x14ac:dyDescent="0.3">
      <c r="B11" s="51">
        <f t="shared" si="0"/>
        <v>2030</v>
      </c>
      <c r="C11" s="52">
        <v>6.5873604556740658E-3</v>
      </c>
      <c r="D11" s="52">
        <v>6.5873604556740658E-3</v>
      </c>
      <c r="E11" s="52">
        <v>6.5873604556740658E-3</v>
      </c>
      <c r="F11" s="52">
        <v>6.5873604556740658E-3</v>
      </c>
      <c r="G11" s="52">
        <v>6.5873604556740658E-3</v>
      </c>
      <c r="H11" s="52">
        <v>6.5873604556740658E-3</v>
      </c>
      <c r="I11" s="52">
        <v>6.5873604556740658E-3</v>
      </c>
      <c r="J11" s="52">
        <v>6.5873604556740658E-3</v>
      </c>
      <c r="K11" s="52">
        <v>6.5873604556740658E-3</v>
      </c>
      <c r="L11" s="52">
        <v>6.5873604556740658E-3</v>
      </c>
      <c r="M11" s="52">
        <v>6.5873604556740658E-3</v>
      </c>
      <c r="N11" s="52">
        <v>6.5873604556740658E-3</v>
      </c>
      <c r="O11" s="52">
        <v>6.5873604556740658E-3</v>
      </c>
      <c r="P11" s="52">
        <v>6.5873604556740658E-3</v>
      </c>
      <c r="Q11" s="52">
        <v>6.5873604556740658E-3</v>
      </c>
      <c r="R11" s="52">
        <v>6.5873604556740658E-3</v>
      </c>
      <c r="S11" s="52">
        <v>6.5873604556740658E-3</v>
      </c>
      <c r="T11" s="52">
        <v>6.5873604556740658E-3</v>
      </c>
      <c r="U11" s="52">
        <v>6.5873604556740658E-3</v>
      </c>
      <c r="V11" s="52">
        <v>6.5873604556740658E-3</v>
      </c>
      <c r="W11" s="52">
        <v>6.5873604556740658E-3</v>
      </c>
      <c r="X11" s="52">
        <v>6.1677181671203314E-3</v>
      </c>
      <c r="Y11" s="52">
        <v>5.6220482134887728E-3</v>
      </c>
      <c r="Z11" s="52">
        <v>5.0763782598572142E-3</v>
      </c>
      <c r="AA11" s="52">
        <v>4.5307083062256564E-3</v>
      </c>
      <c r="AB11" s="52">
        <v>3.9850383525940995E-3</v>
      </c>
      <c r="AC11" s="52">
        <v>3.9850383525940995E-3</v>
      </c>
      <c r="AD11" s="52">
        <v>3.9850383525940995E-3</v>
      </c>
      <c r="AE11" s="52">
        <v>3.9850383525940995E-3</v>
      </c>
      <c r="AF11" s="52">
        <v>3.9850383525940995E-3</v>
      </c>
      <c r="AG11" s="52">
        <v>3.9850383525940995E-3</v>
      </c>
      <c r="AH11" s="52">
        <v>3.9850383525940995E-3</v>
      </c>
      <c r="AI11" s="52">
        <v>3.9850383525940995E-3</v>
      </c>
      <c r="AJ11" s="52">
        <v>3.9850383525940995E-3</v>
      </c>
      <c r="AK11" s="52">
        <v>3.9850383525940995E-3</v>
      </c>
      <c r="AL11" s="52">
        <v>3.9850383525940995E-3</v>
      </c>
      <c r="AM11" s="52">
        <v>3.9850383525940995E-3</v>
      </c>
      <c r="AN11" s="52">
        <v>3.9850383525940995E-3</v>
      </c>
      <c r="AO11" s="52">
        <v>3.9850383525940995E-3</v>
      </c>
      <c r="AP11" s="52">
        <v>3.9850383525940995E-3</v>
      </c>
      <c r="AQ11" s="52">
        <v>3.9850383525940995E-3</v>
      </c>
      <c r="AR11" s="52">
        <v>4.2784354979670935E-3</v>
      </c>
      <c r="AS11" s="52">
        <v>4.5718326433400866E-3</v>
      </c>
      <c r="AT11" s="52">
        <v>4.8652297887130797E-3</v>
      </c>
      <c r="AU11" s="52">
        <v>5.1586269340860727E-3</v>
      </c>
      <c r="AV11" s="52">
        <v>5.4520240794590667E-3</v>
      </c>
      <c r="AW11" s="52">
        <v>5.4520240794590667E-3</v>
      </c>
      <c r="AX11" s="52">
        <v>5.4520240794590667E-3</v>
      </c>
      <c r="AY11" s="52">
        <v>5.4520240794590667E-3</v>
      </c>
      <c r="AZ11" s="52">
        <v>5.4520240794590667E-3</v>
      </c>
      <c r="BA11" s="52">
        <v>5.4520240794590667E-3</v>
      </c>
      <c r="BB11" s="52">
        <v>5.4520240794590667E-3</v>
      </c>
      <c r="BC11" s="52">
        <v>5.4520240794590667E-3</v>
      </c>
      <c r="BD11" s="52">
        <v>5.4520240794590667E-3</v>
      </c>
      <c r="BE11" s="52">
        <v>5.4520240794590667E-3</v>
      </c>
      <c r="BF11" s="52">
        <v>5.4520240794590667E-3</v>
      </c>
      <c r="BG11" s="52">
        <v>5.4520240794590667E-3</v>
      </c>
      <c r="BH11" s="52">
        <v>5.4520240794590667E-3</v>
      </c>
      <c r="BI11" s="52">
        <v>5.4520240794590667E-3</v>
      </c>
      <c r="BJ11" s="52">
        <v>5.4520240794590667E-3</v>
      </c>
      <c r="BK11" s="52">
        <v>5.4520240794590667E-3</v>
      </c>
      <c r="BL11" s="52">
        <v>5.3522760482093935E-3</v>
      </c>
      <c r="BM11" s="52">
        <v>2.1423105288769207E-3</v>
      </c>
      <c r="BN11" s="52">
        <v>2.863845646379099E-3</v>
      </c>
      <c r="BO11" s="52">
        <v>3.5853807638812777E-3</v>
      </c>
      <c r="BP11" s="52">
        <v>4.3069158813834529E-3</v>
      </c>
      <c r="BQ11" s="52">
        <v>4.3069158813834529E-3</v>
      </c>
      <c r="BR11" s="52">
        <v>4.3069158813834529E-3</v>
      </c>
      <c r="BS11" s="52">
        <v>4.3069158813834529E-3</v>
      </c>
      <c r="BT11" s="52">
        <v>4.3069158813834529E-3</v>
      </c>
      <c r="BU11" s="52">
        <v>4.3069158813834529E-3</v>
      </c>
      <c r="BV11" s="52">
        <v>4.3069158813834529E-3</v>
      </c>
      <c r="BW11" s="52">
        <v>4.3069158813834529E-3</v>
      </c>
      <c r="BX11" s="52">
        <v>4.3069158813834529E-3</v>
      </c>
      <c r="BY11" s="52">
        <v>4.3069158813834529E-3</v>
      </c>
      <c r="BZ11" s="52">
        <v>4.3069158813834529E-3</v>
      </c>
      <c r="CA11" s="52">
        <v>4.3069158813834529E-3</v>
      </c>
      <c r="CB11" s="52">
        <v>4.3069158813834529E-3</v>
      </c>
      <c r="CC11" s="52">
        <v>4.3069158813834529E-3</v>
      </c>
      <c r="CD11" s="52">
        <v>4.3069158813834529E-3</v>
      </c>
      <c r="CE11" s="52">
        <v>4.3069158813834529E-3</v>
      </c>
      <c r="CF11" s="52">
        <v>4.3069158813834529E-3</v>
      </c>
      <c r="CG11" s="52">
        <v>4.3069158813834529E-3</v>
      </c>
      <c r="CH11" s="52">
        <v>4.3069158813834529E-3</v>
      </c>
      <c r="CI11" s="52">
        <v>4.3069158813834529E-3</v>
      </c>
      <c r="CJ11" s="52">
        <v>4.3069158813834529E-3</v>
      </c>
      <c r="CK11" s="52">
        <v>4.0662242932451072E-3</v>
      </c>
      <c r="CL11" s="52">
        <v>3.8255327051067616E-3</v>
      </c>
      <c r="CM11" s="52">
        <v>3.5848411169684185E-3</v>
      </c>
      <c r="CN11" s="52">
        <v>3.3441495288300729E-3</v>
      </c>
      <c r="CO11" s="52">
        <v>3.1034579406917272E-3</v>
      </c>
      <c r="CP11" s="52">
        <v>2.8627663525533815E-3</v>
      </c>
      <c r="CQ11" s="52">
        <v>2.6220747644150359E-3</v>
      </c>
      <c r="CR11" s="52">
        <v>2.381383176276692E-3</v>
      </c>
      <c r="CS11" s="52">
        <v>2.1406915881383463E-3</v>
      </c>
      <c r="CT11" s="52">
        <v>1.8999999999999998E-3</v>
      </c>
      <c r="CU11" s="52">
        <v>1.8999999999999998E-3</v>
      </c>
      <c r="CV11" s="52">
        <v>1.8999999999999998E-3</v>
      </c>
      <c r="CW11" s="52">
        <v>1.8999999999999998E-3</v>
      </c>
      <c r="CX11" s="52">
        <v>1.8999999999999998E-3</v>
      </c>
      <c r="CY11" s="52">
        <v>1.8999999999999998E-3</v>
      </c>
      <c r="CZ11" s="52">
        <v>1.8999999999999998E-3</v>
      </c>
      <c r="DA11" s="52">
        <v>1.8999999999999998E-3</v>
      </c>
      <c r="DB11" s="52">
        <v>1.8999999999999998E-3</v>
      </c>
      <c r="DC11" s="52">
        <v>1.8999999999999998E-3</v>
      </c>
      <c r="DD11" s="52">
        <v>1.8999999999999998E-3</v>
      </c>
      <c r="DE11" s="52">
        <v>1.8999999999999998E-3</v>
      </c>
      <c r="DF11" s="52">
        <v>1.8999999999999998E-3</v>
      </c>
      <c r="DG11" s="52">
        <v>1.8999999999999998E-3</v>
      </c>
      <c r="DH11" s="52">
        <v>1.8999999999999998E-3</v>
      </c>
      <c r="DI11" s="52">
        <v>1.8999999999999998E-3</v>
      </c>
      <c r="DJ11" s="52">
        <v>1.8999999999999998E-3</v>
      </c>
      <c r="DK11" s="52">
        <v>1.8999999999999998E-3</v>
      </c>
      <c r="DL11" s="52">
        <v>1.8999999999999998E-3</v>
      </c>
      <c r="DM11" s="52">
        <v>1.8999999999999998E-3</v>
      </c>
      <c r="DN11" s="52">
        <v>1.8999999999999998E-3</v>
      </c>
      <c r="DO11" s="52">
        <v>1.8999999999999998E-3</v>
      </c>
      <c r="DP11" s="52">
        <v>1.8999999999999998E-3</v>
      </c>
      <c r="DQ11" s="52">
        <v>1.8999999999999998E-3</v>
      </c>
      <c r="DR11" s="54">
        <v>1.8999999999999998E-3</v>
      </c>
    </row>
    <row r="12" spans="2:122" x14ac:dyDescent="0.3">
      <c r="B12" s="51">
        <f t="shared" si="0"/>
        <v>2031</v>
      </c>
      <c r="C12" s="52">
        <v>7.0789420674008787E-3</v>
      </c>
      <c r="D12" s="52">
        <v>7.0789420674008787E-3</v>
      </c>
      <c r="E12" s="52">
        <v>7.0789420674008787E-3</v>
      </c>
      <c r="F12" s="52">
        <v>7.0789420674008787E-3</v>
      </c>
      <c r="G12" s="52">
        <v>7.0789420674008787E-3</v>
      </c>
      <c r="H12" s="52">
        <v>7.0789420674008787E-3</v>
      </c>
      <c r="I12" s="52">
        <v>7.0789420674008787E-3</v>
      </c>
      <c r="J12" s="52">
        <v>7.0789420674008787E-3</v>
      </c>
      <c r="K12" s="52">
        <v>7.0789420674008787E-3</v>
      </c>
      <c r="L12" s="52">
        <v>7.0789420674008787E-3</v>
      </c>
      <c r="M12" s="52">
        <v>7.0789420674008787E-3</v>
      </c>
      <c r="N12" s="52">
        <v>7.0789420674008787E-3</v>
      </c>
      <c r="O12" s="52">
        <v>7.0789420674008787E-3</v>
      </c>
      <c r="P12" s="52">
        <v>7.0789420674008787E-3</v>
      </c>
      <c r="Q12" s="52">
        <v>7.0789420674008787E-3</v>
      </c>
      <c r="R12" s="52">
        <v>7.0789420674008787E-3</v>
      </c>
      <c r="S12" s="52">
        <v>7.0789420674008787E-3</v>
      </c>
      <c r="T12" s="52">
        <v>7.0789420674008787E-3</v>
      </c>
      <c r="U12" s="52">
        <v>7.0789420674008787E-3</v>
      </c>
      <c r="V12" s="52">
        <v>7.0789420674008787E-3</v>
      </c>
      <c r="W12" s="52">
        <v>7.0789420674008787E-3</v>
      </c>
      <c r="X12" s="52">
        <v>7.7096477089004141E-3</v>
      </c>
      <c r="Y12" s="52">
        <v>7.027560266860966E-3</v>
      </c>
      <c r="Z12" s="52">
        <v>6.3454728248215179E-3</v>
      </c>
      <c r="AA12" s="52">
        <v>5.6633853827820707E-3</v>
      </c>
      <c r="AB12" s="52">
        <v>4.9812979407426244E-3</v>
      </c>
      <c r="AC12" s="52">
        <v>4.9812979407426244E-3</v>
      </c>
      <c r="AD12" s="52">
        <v>4.9812979407426244E-3</v>
      </c>
      <c r="AE12" s="52">
        <v>4.9812979407426244E-3</v>
      </c>
      <c r="AF12" s="52">
        <v>4.9812979407426244E-3</v>
      </c>
      <c r="AG12" s="52">
        <v>4.9812979407426244E-3</v>
      </c>
      <c r="AH12" s="52">
        <v>4.9812979407426244E-3</v>
      </c>
      <c r="AI12" s="52">
        <v>4.9812979407426244E-3</v>
      </c>
      <c r="AJ12" s="52">
        <v>4.9812979407426244E-3</v>
      </c>
      <c r="AK12" s="52">
        <v>4.9812979407426244E-3</v>
      </c>
      <c r="AL12" s="52">
        <v>4.9812979407426244E-3</v>
      </c>
      <c r="AM12" s="52">
        <v>4.9812979407426244E-3</v>
      </c>
      <c r="AN12" s="52">
        <v>4.9812979407426244E-3</v>
      </c>
      <c r="AO12" s="52">
        <v>4.9812979407426244E-3</v>
      </c>
      <c r="AP12" s="52">
        <v>4.9812979407426244E-3</v>
      </c>
      <c r="AQ12" s="52">
        <v>4.9812979407426244E-3</v>
      </c>
      <c r="AR12" s="52">
        <v>5.3480443724588673E-3</v>
      </c>
      <c r="AS12" s="52">
        <v>5.7147908041751084E-3</v>
      </c>
      <c r="AT12" s="52">
        <v>6.0815372358913496E-3</v>
      </c>
      <c r="AU12" s="52">
        <v>6.4482836676075907E-3</v>
      </c>
      <c r="AV12" s="52">
        <v>6.8150300993238336E-3</v>
      </c>
      <c r="AW12" s="52">
        <v>6.8150300993238336E-3</v>
      </c>
      <c r="AX12" s="52">
        <v>6.8150300993238336E-3</v>
      </c>
      <c r="AY12" s="52">
        <v>6.8150300993238336E-3</v>
      </c>
      <c r="AZ12" s="52">
        <v>6.8150300993238336E-3</v>
      </c>
      <c r="BA12" s="52">
        <v>6.8150300993238336E-3</v>
      </c>
      <c r="BB12" s="52">
        <v>6.8150300993238336E-3</v>
      </c>
      <c r="BC12" s="52">
        <v>6.8150300993238336E-3</v>
      </c>
      <c r="BD12" s="52">
        <v>6.8150300993238336E-3</v>
      </c>
      <c r="BE12" s="52">
        <v>6.8150300993238336E-3</v>
      </c>
      <c r="BF12" s="52">
        <v>6.8150300993238336E-3</v>
      </c>
      <c r="BG12" s="52">
        <v>6.8150300993238336E-3</v>
      </c>
      <c r="BH12" s="52">
        <v>6.8150300993238336E-3</v>
      </c>
      <c r="BI12" s="52">
        <v>6.8150300993238336E-3</v>
      </c>
      <c r="BJ12" s="52">
        <v>6.8150300993238336E-3</v>
      </c>
      <c r="BK12" s="52">
        <v>6.8150300993238336E-3</v>
      </c>
      <c r="BL12" s="52">
        <v>6.6903450602617421E-3</v>
      </c>
      <c r="BM12" s="52">
        <v>2.422741195520823E-3</v>
      </c>
      <c r="BN12" s="52">
        <v>3.0830653077108315E-3</v>
      </c>
      <c r="BO12" s="52">
        <v>3.7433894199008408E-3</v>
      </c>
      <c r="BP12" s="52">
        <v>4.4037135320908463E-3</v>
      </c>
      <c r="BQ12" s="52">
        <v>4.4037135320908463E-3</v>
      </c>
      <c r="BR12" s="52">
        <v>4.4037135320908463E-3</v>
      </c>
      <c r="BS12" s="52">
        <v>4.4037135320908463E-3</v>
      </c>
      <c r="BT12" s="52">
        <v>4.4037135320908463E-3</v>
      </c>
      <c r="BU12" s="52">
        <v>4.4037135320908463E-3</v>
      </c>
      <c r="BV12" s="52">
        <v>4.4037135320908463E-3</v>
      </c>
      <c r="BW12" s="52">
        <v>4.4037135320908463E-3</v>
      </c>
      <c r="BX12" s="52">
        <v>4.4037135320908463E-3</v>
      </c>
      <c r="BY12" s="52">
        <v>4.4037135320908463E-3</v>
      </c>
      <c r="BZ12" s="52">
        <v>4.4037135320908463E-3</v>
      </c>
      <c r="CA12" s="52">
        <v>4.4037135320908463E-3</v>
      </c>
      <c r="CB12" s="52">
        <v>4.4037135320908463E-3</v>
      </c>
      <c r="CC12" s="52">
        <v>4.4037135320908463E-3</v>
      </c>
      <c r="CD12" s="52">
        <v>4.4037135320908463E-3</v>
      </c>
      <c r="CE12" s="52">
        <v>4.4037135320908463E-3</v>
      </c>
      <c r="CF12" s="52">
        <v>4.4037135320908463E-3</v>
      </c>
      <c r="CG12" s="52">
        <v>4.4037135320908463E-3</v>
      </c>
      <c r="CH12" s="52">
        <v>4.4037135320908463E-3</v>
      </c>
      <c r="CI12" s="52">
        <v>4.4037135320908463E-3</v>
      </c>
      <c r="CJ12" s="52">
        <v>4.4037135320908463E-3</v>
      </c>
      <c r="CK12" s="52">
        <v>4.1683421788817612E-3</v>
      </c>
      <c r="CL12" s="52">
        <v>3.9329708256726761E-3</v>
      </c>
      <c r="CM12" s="52">
        <v>3.6975994724635941E-3</v>
      </c>
      <c r="CN12" s="52">
        <v>3.462228119254509E-3</v>
      </c>
      <c r="CO12" s="52">
        <v>3.2268567660454239E-3</v>
      </c>
      <c r="CP12" s="52">
        <v>2.9914854128363388E-3</v>
      </c>
      <c r="CQ12" s="52">
        <v>2.7561140596272537E-3</v>
      </c>
      <c r="CR12" s="52">
        <v>2.5207427064181708E-3</v>
      </c>
      <c r="CS12" s="52">
        <v>2.2853713532090857E-3</v>
      </c>
      <c r="CT12" s="52">
        <v>2.0499999999999997E-3</v>
      </c>
      <c r="CU12" s="52">
        <v>2.0499999999999997E-3</v>
      </c>
      <c r="CV12" s="52">
        <v>2.0499999999999997E-3</v>
      </c>
      <c r="CW12" s="52">
        <v>2.0499999999999997E-3</v>
      </c>
      <c r="CX12" s="52">
        <v>2.0499999999999997E-3</v>
      </c>
      <c r="CY12" s="52">
        <v>2.0499999999999997E-3</v>
      </c>
      <c r="CZ12" s="52">
        <v>2.0499999999999997E-3</v>
      </c>
      <c r="DA12" s="52">
        <v>2.0499999999999997E-3</v>
      </c>
      <c r="DB12" s="52">
        <v>2.0499999999999997E-3</v>
      </c>
      <c r="DC12" s="52">
        <v>2.0499999999999997E-3</v>
      </c>
      <c r="DD12" s="52">
        <v>2.0499999999999997E-3</v>
      </c>
      <c r="DE12" s="52">
        <v>2.0499999999999997E-3</v>
      </c>
      <c r="DF12" s="52">
        <v>2.0499999999999997E-3</v>
      </c>
      <c r="DG12" s="52">
        <v>2.0499999999999997E-3</v>
      </c>
      <c r="DH12" s="52">
        <v>2.0499999999999997E-3</v>
      </c>
      <c r="DI12" s="52">
        <v>2.0499999999999997E-3</v>
      </c>
      <c r="DJ12" s="52">
        <v>2.0499999999999997E-3</v>
      </c>
      <c r="DK12" s="52">
        <v>2.0499999999999997E-3</v>
      </c>
      <c r="DL12" s="52">
        <v>2.0499999999999997E-3</v>
      </c>
      <c r="DM12" s="52">
        <v>2.0499999999999997E-3</v>
      </c>
      <c r="DN12" s="52">
        <v>2.0499999999999997E-3</v>
      </c>
      <c r="DO12" s="52">
        <v>2.0499999999999997E-3</v>
      </c>
      <c r="DP12" s="52">
        <v>2.0499999999999997E-3</v>
      </c>
      <c r="DQ12" s="52">
        <v>2.0499999999999997E-3</v>
      </c>
      <c r="DR12" s="54">
        <v>2.0499999999999997E-3</v>
      </c>
    </row>
    <row r="13" spans="2:122" x14ac:dyDescent="0.3">
      <c r="B13" s="51">
        <f t="shared" si="0"/>
        <v>2032</v>
      </c>
      <c r="C13" s="52">
        <v>7.5705236791276916E-3</v>
      </c>
      <c r="D13" s="52">
        <v>7.5705236791276916E-3</v>
      </c>
      <c r="E13" s="52">
        <v>7.5705236791276916E-3</v>
      </c>
      <c r="F13" s="52">
        <v>7.5705236791276916E-3</v>
      </c>
      <c r="G13" s="52">
        <v>7.5705236791276916E-3</v>
      </c>
      <c r="H13" s="52">
        <v>7.5705236791276916E-3</v>
      </c>
      <c r="I13" s="52">
        <v>7.5705236791276916E-3</v>
      </c>
      <c r="J13" s="52">
        <v>7.5705236791276916E-3</v>
      </c>
      <c r="K13" s="52">
        <v>7.5705236791276916E-3</v>
      </c>
      <c r="L13" s="52">
        <v>7.5705236791276916E-3</v>
      </c>
      <c r="M13" s="52">
        <v>7.5705236791276916E-3</v>
      </c>
      <c r="N13" s="52">
        <v>7.5705236791276916E-3</v>
      </c>
      <c r="O13" s="52">
        <v>7.5705236791276916E-3</v>
      </c>
      <c r="P13" s="52">
        <v>7.5705236791276916E-3</v>
      </c>
      <c r="Q13" s="52">
        <v>7.5705236791276916E-3</v>
      </c>
      <c r="R13" s="52">
        <v>7.5705236791276916E-3</v>
      </c>
      <c r="S13" s="52">
        <v>7.5705236791276916E-3</v>
      </c>
      <c r="T13" s="52">
        <v>7.5705236791276916E-3</v>
      </c>
      <c r="U13" s="52">
        <v>7.5705236791276916E-3</v>
      </c>
      <c r="V13" s="52">
        <v>7.5705236791276916E-3</v>
      </c>
      <c r="W13" s="52">
        <v>7.5705236791276916E-3</v>
      </c>
      <c r="X13" s="52">
        <v>9.2515772506804976E-3</v>
      </c>
      <c r="Y13" s="52">
        <v>8.4330723202331592E-3</v>
      </c>
      <c r="Z13" s="52">
        <v>7.6145673897858217E-3</v>
      </c>
      <c r="AA13" s="52">
        <v>6.7960624593384851E-3</v>
      </c>
      <c r="AB13" s="52">
        <v>5.9775575288911493E-3</v>
      </c>
      <c r="AC13" s="52">
        <v>5.9775575288911493E-3</v>
      </c>
      <c r="AD13" s="52">
        <v>5.9775575288911493E-3</v>
      </c>
      <c r="AE13" s="52">
        <v>5.9775575288911493E-3</v>
      </c>
      <c r="AF13" s="52">
        <v>5.9775575288911493E-3</v>
      </c>
      <c r="AG13" s="52">
        <v>5.9775575288911493E-3</v>
      </c>
      <c r="AH13" s="52">
        <v>5.9775575288911493E-3</v>
      </c>
      <c r="AI13" s="52">
        <v>5.9775575288911493E-3</v>
      </c>
      <c r="AJ13" s="52">
        <v>5.9775575288911493E-3</v>
      </c>
      <c r="AK13" s="52">
        <v>5.9775575288911493E-3</v>
      </c>
      <c r="AL13" s="52">
        <v>5.9775575288911493E-3</v>
      </c>
      <c r="AM13" s="52">
        <v>5.9775575288911493E-3</v>
      </c>
      <c r="AN13" s="52">
        <v>5.9775575288911493E-3</v>
      </c>
      <c r="AO13" s="52">
        <v>5.9775575288911493E-3</v>
      </c>
      <c r="AP13" s="52">
        <v>5.9775575288911493E-3</v>
      </c>
      <c r="AQ13" s="52">
        <v>5.9775575288911493E-3</v>
      </c>
      <c r="AR13" s="52">
        <v>6.4176532469506411E-3</v>
      </c>
      <c r="AS13" s="52">
        <v>6.8577489650101303E-3</v>
      </c>
      <c r="AT13" s="52">
        <v>7.2978446830696195E-3</v>
      </c>
      <c r="AU13" s="52">
        <v>7.7379404011291087E-3</v>
      </c>
      <c r="AV13" s="52">
        <v>8.1780361191885996E-3</v>
      </c>
      <c r="AW13" s="52">
        <v>8.1780361191885996E-3</v>
      </c>
      <c r="AX13" s="52">
        <v>8.1780361191885996E-3</v>
      </c>
      <c r="AY13" s="52">
        <v>8.1780361191885996E-3</v>
      </c>
      <c r="AZ13" s="52">
        <v>8.1780361191885996E-3</v>
      </c>
      <c r="BA13" s="52">
        <v>8.1780361191885996E-3</v>
      </c>
      <c r="BB13" s="52">
        <v>8.1780361191885996E-3</v>
      </c>
      <c r="BC13" s="52">
        <v>8.1780361191885996E-3</v>
      </c>
      <c r="BD13" s="52">
        <v>8.1780361191885996E-3</v>
      </c>
      <c r="BE13" s="52">
        <v>8.1780361191885996E-3</v>
      </c>
      <c r="BF13" s="52">
        <v>8.1780361191885996E-3</v>
      </c>
      <c r="BG13" s="52">
        <v>8.1780361191885996E-3</v>
      </c>
      <c r="BH13" s="52">
        <v>8.1780361191885996E-3</v>
      </c>
      <c r="BI13" s="52">
        <v>8.1780361191885996E-3</v>
      </c>
      <c r="BJ13" s="52">
        <v>8.1780361191885996E-3</v>
      </c>
      <c r="BK13" s="52">
        <v>8.1780361191885996E-3</v>
      </c>
      <c r="BL13" s="52">
        <v>8.0284140723140898E-3</v>
      </c>
      <c r="BM13" s="52">
        <v>2.7031718621647253E-3</v>
      </c>
      <c r="BN13" s="52">
        <v>3.302284969042564E-3</v>
      </c>
      <c r="BO13" s="52">
        <v>3.901398075920404E-3</v>
      </c>
      <c r="BP13" s="52">
        <v>4.5005111827982397E-3</v>
      </c>
      <c r="BQ13" s="52">
        <v>4.5005111827982397E-3</v>
      </c>
      <c r="BR13" s="52">
        <v>4.5005111827982397E-3</v>
      </c>
      <c r="BS13" s="52">
        <v>4.5005111827982397E-3</v>
      </c>
      <c r="BT13" s="52">
        <v>4.5005111827982397E-3</v>
      </c>
      <c r="BU13" s="52">
        <v>4.5005111827982397E-3</v>
      </c>
      <c r="BV13" s="52">
        <v>4.5005111827982397E-3</v>
      </c>
      <c r="BW13" s="52">
        <v>4.5005111827982397E-3</v>
      </c>
      <c r="BX13" s="52">
        <v>4.5005111827982397E-3</v>
      </c>
      <c r="BY13" s="52">
        <v>4.5005111827982397E-3</v>
      </c>
      <c r="BZ13" s="52">
        <v>4.5005111827982397E-3</v>
      </c>
      <c r="CA13" s="52">
        <v>4.5005111827982397E-3</v>
      </c>
      <c r="CB13" s="52">
        <v>4.5005111827982397E-3</v>
      </c>
      <c r="CC13" s="52">
        <v>4.5005111827982397E-3</v>
      </c>
      <c r="CD13" s="52">
        <v>4.5005111827982397E-3</v>
      </c>
      <c r="CE13" s="52">
        <v>4.5005111827982397E-3</v>
      </c>
      <c r="CF13" s="52">
        <v>4.5005111827982397E-3</v>
      </c>
      <c r="CG13" s="52">
        <v>4.5005111827982397E-3</v>
      </c>
      <c r="CH13" s="52">
        <v>4.5005111827982397E-3</v>
      </c>
      <c r="CI13" s="52">
        <v>4.5005111827982397E-3</v>
      </c>
      <c r="CJ13" s="52">
        <v>4.5005111827982397E-3</v>
      </c>
      <c r="CK13" s="52">
        <v>4.2704600645184151E-3</v>
      </c>
      <c r="CL13" s="52">
        <v>4.0404089462385906E-3</v>
      </c>
      <c r="CM13" s="52">
        <v>3.8103578279587696E-3</v>
      </c>
      <c r="CN13" s="52">
        <v>3.5803067096789451E-3</v>
      </c>
      <c r="CO13" s="52">
        <v>3.3502555913991205E-3</v>
      </c>
      <c r="CP13" s="52">
        <v>3.120204473119296E-3</v>
      </c>
      <c r="CQ13" s="52">
        <v>2.8901533548394715E-3</v>
      </c>
      <c r="CR13" s="52">
        <v>2.6601022365596496E-3</v>
      </c>
      <c r="CS13" s="52">
        <v>2.4300511182798251E-3</v>
      </c>
      <c r="CT13" s="52">
        <v>2.1999999999999997E-3</v>
      </c>
      <c r="CU13" s="52">
        <v>2.1999999999999997E-3</v>
      </c>
      <c r="CV13" s="52">
        <v>2.1999999999999997E-3</v>
      </c>
      <c r="CW13" s="52">
        <v>2.1999999999999997E-3</v>
      </c>
      <c r="CX13" s="52">
        <v>2.1999999999999997E-3</v>
      </c>
      <c r="CY13" s="52">
        <v>2.1999999999999997E-3</v>
      </c>
      <c r="CZ13" s="52">
        <v>2.1999999999999997E-3</v>
      </c>
      <c r="DA13" s="52">
        <v>2.1999999999999997E-3</v>
      </c>
      <c r="DB13" s="52">
        <v>2.1999999999999997E-3</v>
      </c>
      <c r="DC13" s="52">
        <v>2.1999999999999997E-3</v>
      </c>
      <c r="DD13" s="52">
        <v>2.1999999999999997E-3</v>
      </c>
      <c r="DE13" s="52">
        <v>2.1999999999999997E-3</v>
      </c>
      <c r="DF13" s="52">
        <v>2.1999999999999997E-3</v>
      </c>
      <c r="DG13" s="52">
        <v>2.1999999999999997E-3</v>
      </c>
      <c r="DH13" s="52">
        <v>2.1999999999999997E-3</v>
      </c>
      <c r="DI13" s="52">
        <v>2.1999999999999997E-3</v>
      </c>
      <c r="DJ13" s="52">
        <v>2.1999999999999997E-3</v>
      </c>
      <c r="DK13" s="52">
        <v>2.1999999999999997E-3</v>
      </c>
      <c r="DL13" s="52">
        <v>2.1999999999999997E-3</v>
      </c>
      <c r="DM13" s="52">
        <v>2.1999999999999997E-3</v>
      </c>
      <c r="DN13" s="52">
        <v>2.1999999999999997E-3</v>
      </c>
      <c r="DO13" s="52">
        <v>2.1999999999999997E-3</v>
      </c>
      <c r="DP13" s="52">
        <v>2.1999999999999997E-3</v>
      </c>
      <c r="DQ13" s="52">
        <v>2.1999999999999997E-3</v>
      </c>
      <c r="DR13" s="54">
        <v>2.1999999999999997E-3</v>
      </c>
    </row>
    <row r="14" spans="2:122" x14ac:dyDescent="0.3">
      <c r="B14" s="51" t="s">
        <v>37</v>
      </c>
      <c r="C14" s="52">
        <v>1.1748429211315806E-2</v>
      </c>
      <c r="D14" s="52">
        <v>1.1748429211315806E-2</v>
      </c>
      <c r="E14" s="52">
        <v>1.1748429211315806E-2</v>
      </c>
      <c r="F14" s="52">
        <v>1.1748429211315806E-2</v>
      </c>
      <c r="G14" s="52">
        <v>1.1748429211315806E-2</v>
      </c>
      <c r="H14" s="52">
        <v>1.1748429211315806E-2</v>
      </c>
      <c r="I14" s="52">
        <v>1.1748429211315806E-2</v>
      </c>
      <c r="J14" s="52">
        <v>1.1748429211315806E-2</v>
      </c>
      <c r="K14" s="52">
        <v>1.1748429211315806E-2</v>
      </c>
      <c r="L14" s="52">
        <v>1.1748429211315806E-2</v>
      </c>
      <c r="M14" s="52">
        <v>1.1748429211315806E-2</v>
      </c>
      <c r="N14" s="52">
        <v>1.1748429211315806E-2</v>
      </c>
      <c r="O14" s="52">
        <v>1.1748429211315806E-2</v>
      </c>
      <c r="P14" s="52">
        <v>1.1748429211315806E-2</v>
      </c>
      <c r="Q14" s="52">
        <v>1.1748429211315806E-2</v>
      </c>
      <c r="R14" s="52">
        <v>1.1748429211315806E-2</v>
      </c>
      <c r="S14" s="52">
        <v>1.1748429211315806E-2</v>
      </c>
      <c r="T14" s="52">
        <v>1.1748429211315806E-2</v>
      </c>
      <c r="U14" s="52">
        <v>1.1748429211315806E-2</v>
      </c>
      <c r="V14" s="52">
        <v>1.1748429211315806E-2</v>
      </c>
      <c r="W14" s="52">
        <v>1.1748429211315806E-2</v>
      </c>
      <c r="X14" s="52">
        <v>1.0793506792460579E-2</v>
      </c>
      <c r="Y14" s="52">
        <v>9.8385843736053524E-3</v>
      </c>
      <c r="Z14" s="52">
        <v>8.8836619547501255E-3</v>
      </c>
      <c r="AA14" s="52">
        <v>7.9287395358948985E-3</v>
      </c>
      <c r="AB14" s="52">
        <v>6.9738171170396742E-3</v>
      </c>
      <c r="AC14" s="52">
        <v>6.9738171170396742E-3</v>
      </c>
      <c r="AD14" s="52">
        <v>6.9738171170396742E-3</v>
      </c>
      <c r="AE14" s="52">
        <v>6.9738171170396742E-3</v>
      </c>
      <c r="AF14" s="52">
        <v>6.9738171170396742E-3</v>
      </c>
      <c r="AG14" s="52">
        <v>6.9738171170396742E-3</v>
      </c>
      <c r="AH14" s="52">
        <v>6.9738171170396742E-3</v>
      </c>
      <c r="AI14" s="52">
        <v>6.9738171170396742E-3</v>
      </c>
      <c r="AJ14" s="52">
        <v>6.9738171170396742E-3</v>
      </c>
      <c r="AK14" s="52">
        <v>6.9738171170396742E-3</v>
      </c>
      <c r="AL14" s="52">
        <v>6.9738171170396742E-3</v>
      </c>
      <c r="AM14" s="52">
        <v>6.9738171170396742E-3</v>
      </c>
      <c r="AN14" s="52">
        <v>6.9738171170396742E-3</v>
      </c>
      <c r="AO14" s="52">
        <v>6.9738171170396742E-3</v>
      </c>
      <c r="AP14" s="52">
        <v>6.9738171170396742E-3</v>
      </c>
      <c r="AQ14" s="52">
        <v>6.9738171170396742E-3</v>
      </c>
      <c r="AR14" s="52">
        <v>7.4872621214424132E-3</v>
      </c>
      <c r="AS14" s="52">
        <v>8.0007071258451513E-3</v>
      </c>
      <c r="AT14" s="52">
        <v>8.5141521302478894E-3</v>
      </c>
      <c r="AU14" s="52">
        <v>9.0275971346506275E-3</v>
      </c>
      <c r="AV14" s="52">
        <v>9.5410421390533674E-3</v>
      </c>
      <c r="AW14" s="52">
        <v>9.5410421390533674E-3</v>
      </c>
      <c r="AX14" s="52">
        <v>9.5410421390533674E-3</v>
      </c>
      <c r="AY14" s="52">
        <v>9.5410421390533674E-3</v>
      </c>
      <c r="AZ14" s="52">
        <v>9.5410421390533674E-3</v>
      </c>
      <c r="BA14" s="52">
        <v>9.5410421390533674E-3</v>
      </c>
      <c r="BB14" s="52">
        <v>9.5410421390533674E-3</v>
      </c>
      <c r="BC14" s="52">
        <v>9.5410421390533674E-3</v>
      </c>
      <c r="BD14" s="52">
        <v>9.5410421390533674E-3</v>
      </c>
      <c r="BE14" s="52">
        <v>9.5410421390533674E-3</v>
      </c>
      <c r="BF14" s="52">
        <v>9.5410421390533674E-3</v>
      </c>
      <c r="BG14" s="52">
        <v>9.5410421390533674E-3</v>
      </c>
      <c r="BH14" s="52">
        <v>9.5410421390533674E-3</v>
      </c>
      <c r="BI14" s="52">
        <v>9.5410421390533674E-3</v>
      </c>
      <c r="BJ14" s="52">
        <v>9.5410421390533674E-3</v>
      </c>
      <c r="BK14" s="52">
        <v>9.5410421390533674E-3</v>
      </c>
      <c r="BL14" s="52">
        <v>9.3664830843664393E-3</v>
      </c>
      <c r="BM14" s="52">
        <v>9.1919240296795112E-3</v>
      </c>
      <c r="BN14" s="52">
        <v>9.0173649749925831E-3</v>
      </c>
      <c r="BO14" s="52">
        <v>8.8428059203056551E-3</v>
      </c>
      <c r="BP14" s="52">
        <v>8.6682468656187235E-3</v>
      </c>
      <c r="BQ14" s="52">
        <v>8.6682468656187235E-3</v>
      </c>
      <c r="BR14" s="52">
        <v>8.6682468656187235E-3</v>
      </c>
      <c r="BS14" s="52">
        <v>8.6682468656187235E-3</v>
      </c>
      <c r="BT14" s="52">
        <v>8.6682468656187235E-3</v>
      </c>
      <c r="BU14" s="52">
        <v>8.6682468656187235E-3</v>
      </c>
      <c r="BV14" s="52">
        <v>8.6682468656187235E-3</v>
      </c>
      <c r="BW14" s="52">
        <v>8.6682468656187235E-3</v>
      </c>
      <c r="BX14" s="52">
        <v>8.6682468656187235E-3</v>
      </c>
      <c r="BY14" s="52">
        <v>8.6682468656187235E-3</v>
      </c>
      <c r="BZ14" s="52">
        <v>8.6682468656187235E-3</v>
      </c>
      <c r="CA14" s="52">
        <v>8.6682468656187235E-3</v>
      </c>
      <c r="CB14" s="52">
        <v>8.6682468656187235E-3</v>
      </c>
      <c r="CC14" s="52">
        <v>8.6682468656187235E-3</v>
      </c>
      <c r="CD14" s="52">
        <v>8.6682468656187235E-3</v>
      </c>
      <c r="CE14" s="52">
        <v>8.6682468656187235E-3</v>
      </c>
      <c r="CF14" s="52">
        <v>8.6682468656187235E-3</v>
      </c>
      <c r="CG14" s="52">
        <v>8.6682468656187235E-3</v>
      </c>
      <c r="CH14" s="52">
        <v>8.6682468656187235E-3</v>
      </c>
      <c r="CI14" s="52">
        <v>8.6682468656187235E-3</v>
      </c>
      <c r="CJ14" s="52">
        <v>8.6682468656187235E-3</v>
      </c>
      <c r="CK14" s="52">
        <v>8.0514221790568517E-3</v>
      </c>
      <c r="CL14" s="52">
        <v>7.4345974924949791E-3</v>
      </c>
      <c r="CM14" s="52">
        <v>6.8177728059331064E-3</v>
      </c>
      <c r="CN14" s="52">
        <v>6.2009481193712338E-3</v>
      </c>
      <c r="CO14" s="52">
        <v>5.5841234328093611E-3</v>
      </c>
      <c r="CP14" s="52">
        <v>4.9672987462474885E-3</v>
      </c>
      <c r="CQ14" s="52">
        <v>4.3504740596856158E-3</v>
      </c>
      <c r="CR14" s="52">
        <v>3.7336493731237436E-3</v>
      </c>
      <c r="CS14" s="52">
        <v>3.1168246865618714E-3</v>
      </c>
      <c r="CT14" s="52">
        <v>2.5000000000000001E-3</v>
      </c>
      <c r="CU14" s="52">
        <v>2.5000000000000001E-3</v>
      </c>
      <c r="CV14" s="52">
        <v>2.5000000000000001E-3</v>
      </c>
      <c r="CW14" s="52">
        <v>2.5000000000000001E-3</v>
      </c>
      <c r="CX14" s="52">
        <v>2.5000000000000001E-3</v>
      </c>
      <c r="CY14" s="52">
        <v>2.5000000000000001E-3</v>
      </c>
      <c r="CZ14" s="52">
        <v>2.5000000000000001E-3</v>
      </c>
      <c r="DA14" s="52">
        <v>2.5000000000000001E-3</v>
      </c>
      <c r="DB14" s="52">
        <v>2.5000000000000001E-3</v>
      </c>
      <c r="DC14" s="52">
        <v>2.5000000000000001E-3</v>
      </c>
      <c r="DD14" s="52">
        <v>2.5000000000000001E-3</v>
      </c>
      <c r="DE14" s="52">
        <v>2.5000000000000001E-3</v>
      </c>
      <c r="DF14" s="52">
        <v>2.5000000000000001E-3</v>
      </c>
      <c r="DG14" s="52">
        <v>2.5000000000000001E-3</v>
      </c>
      <c r="DH14" s="52">
        <v>2.5000000000000001E-3</v>
      </c>
      <c r="DI14" s="52">
        <v>2.5000000000000001E-3</v>
      </c>
      <c r="DJ14" s="52">
        <v>2.5000000000000001E-3</v>
      </c>
      <c r="DK14" s="52">
        <v>2.5000000000000001E-3</v>
      </c>
      <c r="DL14" s="52">
        <v>2.5000000000000001E-3</v>
      </c>
      <c r="DM14" s="52">
        <v>2.5000000000000001E-3</v>
      </c>
      <c r="DN14" s="52">
        <v>2.5000000000000001E-3</v>
      </c>
      <c r="DO14" s="52">
        <v>2.5000000000000001E-3</v>
      </c>
      <c r="DP14" s="52">
        <v>2.5000000000000001E-3</v>
      </c>
      <c r="DQ14" s="52">
        <v>2.5000000000000001E-3</v>
      </c>
      <c r="DR14" s="54">
        <v>2.5000000000000001E-3</v>
      </c>
    </row>
    <row r="15" spans="2:122" x14ac:dyDescent="0.3">
      <c r="B15" s="51">
        <f>+B13+2</f>
        <v>2034</v>
      </c>
      <c r="C15" s="52">
        <v>1.1748429211315806E-2</v>
      </c>
      <c r="D15" s="52">
        <v>1.1748429211315806E-2</v>
      </c>
      <c r="E15" s="52">
        <v>1.1748429211315806E-2</v>
      </c>
      <c r="F15" s="52">
        <v>1.1748429211315806E-2</v>
      </c>
      <c r="G15" s="52">
        <v>1.1748429211315806E-2</v>
      </c>
      <c r="H15" s="52">
        <v>1.1748429211315806E-2</v>
      </c>
      <c r="I15" s="52">
        <v>1.1748429211315806E-2</v>
      </c>
      <c r="J15" s="52">
        <v>1.1748429211315806E-2</v>
      </c>
      <c r="K15" s="52">
        <v>1.1748429211315806E-2</v>
      </c>
      <c r="L15" s="52">
        <v>1.1748429211315806E-2</v>
      </c>
      <c r="M15" s="52">
        <v>1.1748429211315806E-2</v>
      </c>
      <c r="N15" s="52">
        <v>1.1748429211315806E-2</v>
      </c>
      <c r="O15" s="52">
        <v>1.1748429211315806E-2</v>
      </c>
      <c r="P15" s="52">
        <v>1.1748429211315806E-2</v>
      </c>
      <c r="Q15" s="52">
        <v>1.1748429211315806E-2</v>
      </c>
      <c r="R15" s="52">
        <v>1.1748429211315806E-2</v>
      </c>
      <c r="S15" s="52">
        <v>1.1748429211315806E-2</v>
      </c>
      <c r="T15" s="52">
        <v>1.1748429211315806E-2</v>
      </c>
      <c r="U15" s="52">
        <v>1.1748429211315806E-2</v>
      </c>
      <c r="V15" s="52">
        <v>1.1748429211315806E-2</v>
      </c>
      <c r="W15" s="52">
        <v>1.1748429211315806E-2</v>
      </c>
      <c r="X15" s="52">
        <v>1.0793506792460579E-2</v>
      </c>
      <c r="Y15" s="52">
        <v>9.8385843736053524E-3</v>
      </c>
      <c r="Z15" s="52">
        <v>8.8836619547501255E-3</v>
      </c>
      <c r="AA15" s="52">
        <v>7.9287395358948985E-3</v>
      </c>
      <c r="AB15" s="52">
        <v>6.9738171170396742E-3</v>
      </c>
      <c r="AC15" s="52">
        <v>6.9738171170396742E-3</v>
      </c>
      <c r="AD15" s="52">
        <v>6.9738171170396742E-3</v>
      </c>
      <c r="AE15" s="52">
        <v>6.9738171170396742E-3</v>
      </c>
      <c r="AF15" s="52">
        <v>6.9738171170396742E-3</v>
      </c>
      <c r="AG15" s="52">
        <v>6.9738171170396742E-3</v>
      </c>
      <c r="AH15" s="52">
        <v>6.9738171170396742E-3</v>
      </c>
      <c r="AI15" s="52">
        <v>6.9738171170396742E-3</v>
      </c>
      <c r="AJ15" s="52">
        <v>6.9738171170396742E-3</v>
      </c>
      <c r="AK15" s="52">
        <v>6.9738171170396742E-3</v>
      </c>
      <c r="AL15" s="52">
        <v>6.9738171170396742E-3</v>
      </c>
      <c r="AM15" s="52">
        <v>6.9738171170396742E-3</v>
      </c>
      <c r="AN15" s="52">
        <v>6.9738171170396742E-3</v>
      </c>
      <c r="AO15" s="52">
        <v>6.9738171170396742E-3</v>
      </c>
      <c r="AP15" s="52">
        <v>6.9738171170396742E-3</v>
      </c>
      <c r="AQ15" s="52">
        <v>6.9738171170396742E-3</v>
      </c>
      <c r="AR15" s="52">
        <v>7.4872621214424132E-3</v>
      </c>
      <c r="AS15" s="52">
        <v>8.0007071258451513E-3</v>
      </c>
      <c r="AT15" s="52">
        <v>8.5141521302478894E-3</v>
      </c>
      <c r="AU15" s="52">
        <v>9.0275971346506275E-3</v>
      </c>
      <c r="AV15" s="52">
        <v>9.5410421390533674E-3</v>
      </c>
      <c r="AW15" s="52">
        <v>9.5410421390533674E-3</v>
      </c>
      <c r="AX15" s="52">
        <v>9.5410421390533674E-3</v>
      </c>
      <c r="AY15" s="52">
        <v>9.5410421390533674E-3</v>
      </c>
      <c r="AZ15" s="52">
        <v>9.5410421390533674E-3</v>
      </c>
      <c r="BA15" s="52">
        <v>9.5410421390533674E-3</v>
      </c>
      <c r="BB15" s="52">
        <v>9.5410421390533674E-3</v>
      </c>
      <c r="BC15" s="52">
        <v>9.5410421390533674E-3</v>
      </c>
      <c r="BD15" s="52">
        <v>9.5410421390533674E-3</v>
      </c>
      <c r="BE15" s="52">
        <v>9.5410421390533674E-3</v>
      </c>
      <c r="BF15" s="52">
        <v>9.5410421390533674E-3</v>
      </c>
      <c r="BG15" s="52">
        <v>9.5410421390533674E-3</v>
      </c>
      <c r="BH15" s="52">
        <v>9.5410421390533674E-3</v>
      </c>
      <c r="BI15" s="52">
        <v>9.5410421390533674E-3</v>
      </c>
      <c r="BJ15" s="52">
        <v>9.5410421390533674E-3</v>
      </c>
      <c r="BK15" s="52">
        <v>9.5410421390533674E-3</v>
      </c>
      <c r="BL15" s="52">
        <v>9.3664830843664393E-3</v>
      </c>
      <c r="BM15" s="52">
        <v>9.1919240296795112E-3</v>
      </c>
      <c r="BN15" s="52">
        <v>9.0173649749925831E-3</v>
      </c>
      <c r="BO15" s="52">
        <v>8.8428059203056551E-3</v>
      </c>
      <c r="BP15" s="52">
        <v>8.6682468656187235E-3</v>
      </c>
      <c r="BQ15" s="52">
        <v>8.6682468656187235E-3</v>
      </c>
      <c r="BR15" s="52">
        <v>8.6682468656187235E-3</v>
      </c>
      <c r="BS15" s="52">
        <v>8.6682468656187235E-3</v>
      </c>
      <c r="BT15" s="52">
        <v>8.6682468656187235E-3</v>
      </c>
      <c r="BU15" s="52">
        <v>8.6682468656187235E-3</v>
      </c>
      <c r="BV15" s="52">
        <v>8.6682468656187235E-3</v>
      </c>
      <c r="BW15" s="52">
        <v>8.6682468656187235E-3</v>
      </c>
      <c r="BX15" s="52">
        <v>8.6682468656187235E-3</v>
      </c>
      <c r="BY15" s="52">
        <v>8.6682468656187235E-3</v>
      </c>
      <c r="BZ15" s="52">
        <v>8.6682468656187235E-3</v>
      </c>
      <c r="CA15" s="52">
        <v>8.6682468656187235E-3</v>
      </c>
      <c r="CB15" s="52">
        <v>8.6682468656187235E-3</v>
      </c>
      <c r="CC15" s="52">
        <v>8.6682468656187235E-3</v>
      </c>
      <c r="CD15" s="52">
        <v>8.6682468656187235E-3</v>
      </c>
      <c r="CE15" s="52">
        <v>8.6682468656187235E-3</v>
      </c>
      <c r="CF15" s="52">
        <v>8.6682468656187235E-3</v>
      </c>
      <c r="CG15" s="52">
        <v>8.6682468656187235E-3</v>
      </c>
      <c r="CH15" s="52">
        <v>8.6682468656187235E-3</v>
      </c>
      <c r="CI15" s="52">
        <v>8.6682468656187235E-3</v>
      </c>
      <c r="CJ15" s="52">
        <v>8.6682468656187235E-3</v>
      </c>
      <c r="CK15" s="52">
        <v>8.0514221790568517E-3</v>
      </c>
      <c r="CL15" s="52">
        <v>7.4345974924949791E-3</v>
      </c>
      <c r="CM15" s="52">
        <v>6.8177728059331064E-3</v>
      </c>
      <c r="CN15" s="52">
        <v>6.2009481193712338E-3</v>
      </c>
      <c r="CO15" s="52">
        <v>5.5841234328093611E-3</v>
      </c>
      <c r="CP15" s="52">
        <v>4.9672987462474885E-3</v>
      </c>
      <c r="CQ15" s="52">
        <v>4.3504740596856158E-3</v>
      </c>
      <c r="CR15" s="52">
        <v>3.7336493731237436E-3</v>
      </c>
      <c r="CS15" s="52">
        <v>3.1168246865618714E-3</v>
      </c>
      <c r="CT15" s="52">
        <v>2.5000000000000001E-3</v>
      </c>
      <c r="CU15" s="52">
        <v>2.5000000000000001E-3</v>
      </c>
      <c r="CV15" s="52">
        <v>2.5000000000000001E-3</v>
      </c>
      <c r="CW15" s="52">
        <v>2.5000000000000001E-3</v>
      </c>
      <c r="CX15" s="52">
        <v>2.5000000000000001E-3</v>
      </c>
      <c r="CY15" s="52">
        <v>2.5000000000000001E-3</v>
      </c>
      <c r="CZ15" s="52">
        <v>2.5000000000000001E-3</v>
      </c>
      <c r="DA15" s="52">
        <v>2.5000000000000001E-3</v>
      </c>
      <c r="DB15" s="52">
        <v>2.5000000000000001E-3</v>
      </c>
      <c r="DC15" s="52">
        <v>2.5000000000000001E-3</v>
      </c>
      <c r="DD15" s="52">
        <v>2.5000000000000001E-3</v>
      </c>
      <c r="DE15" s="52">
        <v>2.5000000000000001E-3</v>
      </c>
      <c r="DF15" s="52">
        <v>2.5000000000000001E-3</v>
      </c>
      <c r="DG15" s="52">
        <v>2.5000000000000001E-3</v>
      </c>
      <c r="DH15" s="52">
        <v>2.5000000000000001E-3</v>
      </c>
      <c r="DI15" s="52">
        <v>2.5000000000000001E-3</v>
      </c>
      <c r="DJ15" s="52">
        <v>2.5000000000000001E-3</v>
      </c>
      <c r="DK15" s="52">
        <v>2.5000000000000001E-3</v>
      </c>
      <c r="DL15" s="52">
        <v>2.5000000000000001E-3</v>
      </c>
      <c r="DM15" s="52">
        <v>2.5000000000000001E-3</v>
      </c>
      <c r="DN15" s="52">
        <v>2.5000000000000001E-3</v>
      </c>
      <c r="DO15" s="52">
        <v>2.5000000000000001E-3</v>
      </c>
      <c r="DP15" s="52">
        <v>2.5000000000000001E-3</v>
      </c>
      <c r="DQ15" s="52">
        <v>2.5000000000000001E-3</v>
      </c>
      <c r="DR15" s="54">
        <v>2.5000000000000001E-3</v>
      </c>
    </row>
    <row r="16" spans="2:122" x14ac:dyDescent="0.3">
      <c r="B16" s="51">
        <f>+B15+1</f>
        <v>2035</v>
      </c>
      <c r="C16" s="52">
        <v>1.1748429211315806E-2</v>
      </c>
      <c r="D16" s="52">
        <v>1.1748429211315806E-2</v>
      </c>
      <c r="E16" s="52">
        <v>1.1748429211315806E-2</v>
      </c>
      <c r="F16" s="52">
        <v>1.1748429211315806E-2</v>
      </c>
      <c r="G16" s="52">
        <v>1.1748429211315806E-2</v>
      </c>
      <c r="H16" s="52">
        <v>1.1748429211315806E-2</v>
      </c>
      <c r="I16" s="52">
        <v>1.1748429211315806E-2</v>
      </c>
      <c r="J16" s="52">
        <v>1.1748429211315806E-2</v>
      </c>
      <c r="K16" s="52">
        <v>1.1748429211315806E-2</v>
      </c>
      <c r="L16" s="52">
        <v>1.1748429211315806E-2</v>
      </c>
      <c r="M16" s="52">
        <v>1.1748429211315806E-2</v>
      </c>
      <c r="N16" s="52">
        <v>1.1748429211315806E-2</v>
      </c>
      <c r="O16" s="52">
        <v>1.1748429211315806E-2</v>
      </c>
      <c r="P16" s="52">
        <v>1.1748429211315806E-2</v>
      </c>
      <c r="Q16" s="52">
        <v>1.1748429211315806E-2</v>
      </c>
      <c r="R16" s="52">
        <v>1.1748429211315806E-2</v>
      </c>
      <c r="S16" s="52">
        <v>1.1748429211315806E-2</v>
      </c>
      <c r="T16" s="52">
        <v>1.1748429211315806E-2</v>
      </c>
      <c r="U16" s="52">
        <v>1.1748429211315806E-2</v>
      </c>
      <c r="V16" s="52">
        <v>1.1748429211315806E-2</v>
      </c>
      <c r="W16" s="52">
        <v>1.1748429211315806E-2</v>
      </c>
      <c r="X16" s="52">
        <v>1.0793506792460579E-2</v>
      </c>
      <c r="Y16" s="52">
        <v>9.8385843736053524E-3</v>
      </c>
      <c r="Z16" s="52">
        <v>8.8836619547501255E-3</v>
      </c>
      <c r="AA16" s="52">
        <v>7.9287395358948985E-3</v>
      </c>
      <c r="AB16" s="52">
        <v>6.9738171170396742E-3</v>
      </c>
      <c r="AC16" s="52">
        <v>6.9738171170396742E-3</v>
      </c>
      <c r="AD16" s="52">
        <v>6.9738171170396742E-3</v>
      </c>
      <c r="AE16" s="52">
        <v>6.9738171170396742E-3</v>
      </c>
      <c r="AF16" s="52">
        <v>6.9738171170396742E-3</v>
      </c>
      <c r="AG16" s="52">
        <v>6.9738171170396742E-3</v>
      </c>
      <c r="AH16" s="52">
        <v>6.9738171170396742E-3</v>
      </c>
      <c r="AI16" s="52">
        <v>6.9738171170396742E-3</v>
      </c>
      <c r="AJ16" s="52">
        <v>6.9738171170396742E-3</v>
      </c>
      <c r="AK16" s="52">
        <v>6.9738171170396742E-3</v>
      </c>
      <c r="AL16" s="52">
        <v>6.9738171170396742E-3</v>
      </c>
      <c r="AM16" s="52">
        <v>6.9738171170396742E-3</v>
      </c>
      <c r="AN16" s="52">
        <v>6.9738171170396742E-3</v>
      </c>
      <c r="AO16" s="52">
        <v>6.9738171170396742E-3</v>
      </c>
      <c r="AP16" s="52">
        <v>6.9738171170396742E-3</v>
      </c>
      <c r="AQ16" s="52">
        <v>6.9738171170396742E-3</v>
      </c>
      <c r="AR16" s="52">
        <v>7.4872621214424132E-3</v>
      </c>
      <c r="AS16" s="52">
        <v>8.0007071258451513E-3</v>
      </c>
      <c r="AT16" s="52">
        <v>8.5141521302478894E-3</v>
      </c>
      <c r="AU16" s="52">
        <v>9.0275971346506275E-3</v>
      </c>
      <c r="AV16" s="52">
        <v>9.5410421390533674E-3</v>
      </c>
      <c r="AW16" s="52">
        <v>9.5410421390533674E-3</v>
      </c>
      <c r="AX16" s="52">
        <v>9.5410421390533674E-3</v>
      </c>
      <c r="AY16" s="52">
        <v>9.5410421390533674E-3</v>
      </c>
      <c r="AZ16" s="52">
        <v>9.5410421390533674E-3</v>
      </c>
      <c r="BA16" s="52">
        <v>9.5410421390533674E-3</v>
      </c>
      <c r="BB16" s="52">
        <v>9.5410421390533674E-3</v>
      </c>
      <c r="BC16" s="52">
        <v>9.5410421390533674E-3</v>
      </c>
      <c r="BD16" s="52">
        <v>9.5410421390533674E-3</v>
      </c>
      <c r="BE16" s="52">
        <v>9.5410421390533674E-3</v>
      </c>
      <c r="BF16" s="52">
        <v>9.5410421390533674E-3</v>
      </c>
      <c r="BG16" s="52">
        <v>9.5410421390533674E-3</v>
      </c>
      <c r="BH16" s="52">
        <v>9.5410421390533674E-3</v>
      </c>
      <c r="BI16" s="52">
        <v>9.5410421390533674E-3</v>
      </c>
      <c r="BJ16" s="52">
        <v>9.5410421390533674E-3</v>
      </c>
      <c r="BK16" s="52">
        <v>9.5410421390533674E-3</v>
      </c>
      <c r="BL16" s="52">
        <v>9.3664830843664393E-3</v>
      </c>
      <c r="BM16" s="52">
        <v>9.1919240296795112E-3</v>
      </c>
      <c r="BN16" s="52">
        <v>9.0173649749925831E-3</v>
      </c>
      <c r="BO16" s="52">
        <v>8.8428059203056551E-3</v>
      </c>
      <c r="BP16" s="52">
        <v>8.6682468656187235E-3</v>
      </c>
      <c r="BQ16" s="52">
        <v>8.6682468656187235E-3</v>
      </c>
      <c r="BR16" s="52">
        <v>8.6682468656187235E-3</v>
      </c>
      <c r="BS16" s="52">
        <v>8.6682468656187235E-3</v>
      </c>
      <c r="BT16" s="52">
        <v>8.6682468656187235E-3</v>
      </c>
      <c r="BU16" s="52">
        <v>8.6682468656187235E-3</v>
      </c>
      <c r="BV16" s="52">
        <v>8.6682468656187235E-3</v>
      </c>
      <c r="BW16" s="52">
        <v>8.6682468656187235E-3</v>
      </c>
      <c r="BX16" s="52">
        <v>8.6682468656187235E-3</v>
      </c>
      <c r="BY16" s="52">
        <v>8.6682468656187235E-3</v>
      </c>
      <c r="BZ16" s="52">
        <v>8.6682468656187235E-3</v>
      </c>
      <c r="CA16" s="52">
        <v>8.6682468656187235E-3</v>
      </c>
      <c r="CB16" s="52">
        <v>8.6682468656187235E-3</v>
      </c>
      <c r="CC16" s="52">
        <v>8.6682468656187235E-3</v>
      </c>
      <c r="CD16" s="52">
        <v>8.6682468656187235E-3</v>
      </c>
      <c r="CE16" s="52">
        <v>8.6682468656187235E-3</v>
      </c>
      <c r="CF16" s="52">
        <v>8.6682468656187235E-3</v>
      </c>
      <c r="CG16" s="52">
        <v>8.6682468656187235E-3</v>
      </c>
      <c r="CH16" s="52">
        <v>8.6682468656187235E-3</v>
      </c>
      <c r="CI16" s="52">
        <v>8.6682468656187235E-3</v>
      </c>
      <c r="CJ16" s="52">
        <v>8.6682468656187235E-3</v>
      </c>
      <c r="CK16" s="52">
        <v>8.0514221790568517E-3</v>
      </c>
      <c r="CL16" s="52">
        <v>7.4345974924949791E-3</v>
      </c>
      <c r="CM16" s="52">
        <v>6.8177728059331064E-3</v>
      </c>
      <c r="CN16" s="52">
        <v>6.2009481193712338E-3</v>
      </c>
      <c r="CO16" s="52">
        <v>5.5841234328093611E-3</v>
      </c>
      <c r="CP16" s="52">
        <v>4.9672987462474885E-3</v>
      </c>
      <c r="CQ16" s="52">
        <v>4.3504740596856158E-3</v>
      </c>
      <c r="CR16" s="52">
        <v>3.7336493731237436E-3</v>
      </c>
      <c r="CS16" s="52">
        <v>3.1168246865618714E-3</v>
      </c>
      <c r="CT16" s="52">
        <v>2.5000000000000001E-3</v>
      </c>
      <c r="CU16" s="52">
        <v>2.5000000000000001E-3</v>
      </c>
      <c r="CV16" s="52">
        <v>2.5000000000000001E-3</v>
      </c>
      <c r="CW16" s="52">
        <v>2.5000000000000001E-3</v>
      </c>
      <c r="CX16" s="52">
        <v>2.5000000000000001E-3</v>
      </c>
      <c r="CY16" s="52">
        <v>2.5000000000000001E-3</v>
      </c>
      <c r="CZ16" s="52">
        <v>2.5000000000000001E-3</v>
      </c>
      <c r="DA16" s="52">
        <v>2.5000000000000001E-3</v>
      </c>
      <c r="DB16" s="52">
        <v>2.5000000000000001E-3</v>
      </c>
      <c r="DC16" s="52">
        <v>2.5000000000000001E-3</v>
      </c>
      <c r="DD16" s="52">
        <v>2.5000000000000001E-3</v>
      </c>
      <c r="DE16" s="52">
        <v>2.5000000000000001E-3</v>
      </c>
      <c r="DF16" s="52">
        <v>2.5000000000000001E-3</v>
      </c>
      <c r="DG16" s="52">
        <v>2.5000000000000001E-3</v>
      </c>
      <c r="DH16" s="52">
        <v>2.5000000000000001E-3</v>
      </c>
      <c r="DI16" s="52">
        <v>2.5000000000000001E-3</v>
      </c>
      <c r="DJ16" s="52">
        <v>2.5000000000000001E-3</v>
      </c>
      <c r="DK16" s="52">
        <v>2.5000000000000001E-3</v>
      </c>
      <c r="DL16" s="52">
        <v>2.5000000000000001E-3</v>
      </c>
      <c r="DM16" s="52">
        <v>2.5000000000000001E-3</v>
      </c>
      <c r="DN16" s="52">
        <v>2.5000000000000001E-3</v>
      </c>
      <c r="DO16" s="52">
        <v>2.5000000000000001E-3</v>
      </c>
      <c r="DP16" s="52">
        <v>2.5000000000000001E-3</v>
      </c>
      <c r="DQ16" s="52">
        <v>2.5000000000000001E-3</v>
      </c>
      <c r="DR16" s="54">
        <v>2.5000000000000001E-3</v>
      </c>
    </row>
    <row r="17" spans="2:122" x14ac:dyDescent="0.3">
      <c r="B17" s="51">
        <f t="shared" ref="B17:B23" si="1">+B16+1</f>
        <v>2036</v>
      </c>
      <c r="C17" s="52">
        <v>1.1748429211315806E-2</v>
      </c>
      <c r="D17" s="52">
        <v>1.1748429211315806E-2</v>
      </c>
      <c r="E17" s="52">
        <v>1.1748429211315806E-2</v>
      </c>
      <c r="F17" s="52">
        <v>1.1748429211315806E-2</v>
      </c>
      <c r="G17" s="52">
        <v>1.1748429211315806E-2</v>
      </c>
      <c r="H17" s="52">
        <v>1.1748429211315806E-2</v>
      </c>
      <c r="I17" s="52">
        <v>1.1748429211315806E-2</v>
      </c>
      <c r="J17" s="52">
        <v>1.1748429211315806E-2</v>
      </c>
      <c r="K17" s="52">
        <v>1.1748429211315806E-2</v>
      </c>
      <c r="L17" s="52">
        <v>1.1748429211315806E-2</v>
      </c>
      <c r="M17" s="52">
        <v>1.1748429211315806E-2</v>
      </c>
      <c r="N17" s="52">
        <v>1.1748429211315806E-2</v>
      </c>
      <c r="O17" s="52">
        <v>1.1748429211315806E-2</v>
      </c>
      <c r="P17" s="52">
        <v>1.1748429211315806E-2</v>
      </c>
      <c r="Q17" s="52">
        <v>1.1748429211315806E-2</v>
      </c>
      <c r="R17" s="52">
        <v>1.1748429211315806E-2</v>
      </c>
      <c r="S17" s="52">
        <v>1.1748429211315806E-2</v>
      </c>
      <c r="T17" s="52">
        <v>1.1748429211315806E-2</v>
      </c>
      <c r="U17" s="52">
        <v>1.1748429211315806E-2</v>
      </c>
      <c r="V17" s="52">
        <v>1.1748429211315806E-2</v>
      </c>
      <c r="W17" s="52">
        <v>1.1748429211315806E-2</v>
      </c>
      <c r="X17" s="52">
        <v>1.0793506792460579E-2</v>
      </c>
      <c r="Y17" s="52">
        <v>9.8385843736053524E-3</v>
      </c>
      <c r="Z17" s="52">
        <v>8.8836619547501255E-3</v>
      </c>
      <c r="AA17" s="52">
        <v>7.9287395358948985E-3</v>
      </c>
      <c r="AB17" s="52">
        <v>6.9738171170396742E-3</v>
      </c>
      <c r="AC17" s="52">
        <v>6.9738171170396742E-3</v>
      </c>
      <c r="AD17" s="52">
        <v>6.9738171170396742E-3</v>
      </c>
      <c r="AE17" s="52">
        <v>6.9738171170396742E-3</v>
      </c>
      <c r="AF17" s="52">
        <v>6.9738171170396742E-3</v>
      </c>
      <c r="AG17" s="52">
        <v>6.9738171170396742E-3</v>
      </c>
      <c r="AH17" s="52">
        <v>6.9738171170396742E-3</v>
      </c>
      <c r="AI17" s="52">
        <v>6.9738171170396742E-3</v>
      </c>
      <c r="AJ17" s="52">
        <v>6.9738171170396742E-3</v>
      </c>
      <c r="AK17" s="52">
        <v>6.9738171170396742E-3</v>
      </c>
      <c r="AL17" s="52">
        <v>6.9738171170396742E-3</v>
      </c>
      <c r="AM17" s="52">
        <v>6.9738171170396742E-3</v>
      </c>
      <c r="AN17" s="52">
        <v>6.9738171170396742E-3</v>
      </c>
      <c r="AO17" s="52">
        <v>6.9738171170396742E-3</v>
      </c>
      <c r="AP17" s="52">
        <v>6.9738171170396742E-3</v>
      </c>
      <c r="AQ17" s="52">
        <v>6.9738171170396742E-3</v>
      </c>
      <c r="AR17" s="52">
        <v>7.4872621214424132E-3</v>
      </c>
      <c r="AS17" s="52">
        <v>8.0007071258451513E-3</v>
      </c>
      <c r="AT17" s="52">
        <v>8.5141521302478894E-3</v>
      </c>
      <c r="AU17" s="52">
        <v>9.0275971346506275E-3</v>
      </c>
      <c r="AV17" s="52">
        <v>9.5410421390533674E-3</v>
      </c>
      <c r="AW17" s="52">
        <v>9.5410421390533674E-3</v>
      </c>
      <c r="AX17" s="52">
        <v>9.5410421390533674E-3</v>
      </c>
      <c r="AY17" s="52">
        <v>9.5410421390533674E-3</v>
      </c>
      <c r="AZ17" s="52">
        <v>9.5410421390533674E-3</v>
      </c>
      <c r="BA17" s="52">
        <v>9.5410421390533674E-3</v>
      </c>
      <c r="BB17" s="52">
        <v>9.5410421390533674E-3</v>
      </c>
      <c r="BC17" s="52">
        <v>9.5410421390533674E-3</v>
      </c>
      <c r="BD17" s="52">
        <v>9.5410421390533674E-3</v>
      </c>
      <c r="BE17" s="52">
        <v>9.5410421390533674E-3</v>
      </c>
      <c r="BF17" s="52">
        <v>9.5410421390533674E-3</v>
      </c>
      <c r="BG17" s="52">
        <v>9.5410421390533674E-3</v>
      </c>
      <c r="BH17" s="52">
        <v>9.5410421390533674E-3</v>
      </c>
      <c r="BI17" s="52">
        <v>9.5410421390533674E-3</v>
      </c>
      <c r="BJ17" s="52">
        <v>9.5410421390533674E-3</v>
      </c>
      <c r="BK17" s="52">
        <v>9.5410421390533674E-3</v>
      </c>
      <c r="BL17" s="52">
        <v>9.3664830843664393E-3</v>
      </c>
      <c r="BM17" s="52">
        <v>9.1919240296795112E-3</v>
      </c>
      <c r="BN17" s="52">
        <v>9.0173649749925831E-3</v>
      </c>
      <c r="BO17" s="52">
        <v>8.8428059203056551E-3</v>
      </c>
      <c r="BP17" s="52">
        <v>8.6682468656187235E-3</v>
      </c>
      <c r="BQ17" s="52">
        <v>8.6682468656187235E-3</v>
      </c>
      <c r="BR17" s="52">
        <v>8.6682468656187235E-3</v>
      </c>
      <c r="BS17" s="52">
        <v>8.6682468656187235E-3</v>
      </c>
      <c r="BT17" s="52">
        <v>8.6682468656187235E-3</v>
      </c>
      <c r="BU17" s="52">
        <v>8.6682468656187235E-3</v>
      </c>
      <c r="BV17" s="52">
        <v>8.6682468656187235E-3</v>
      </c>
      <c r="BW17" s="52">
        <v>8.6682468656187235E-3</v>
      </c>
      <c r="BX17" s="52">
        <v>8.6682468656187235E-3</v>
      </c>
      <c r="BY17" s="52">
        <v>8.6682468656187235E-3</v>
      </c>
      <c r="BZ17" s="52">
        <v>8.6682468656187235E-3</v>
      </c>
      <c r="CA17" s="52">
        <v>8.6682468656187235E-3</v>
      </c>
      <c r="CB17" s="52">
        <v>8.6682468656187235E-3</v>
      </c>
      <c r="CC17" s="52">
        <v>8.6682468656187235E-3</v>
      </c>
      <c r="CD17" s="52">
        <v>8.6682468656187235E-3</v>
      </c>
      <c r="CE17" s="52">
        <v>8.6682468656187235E-3</v>
      </c>
      <c r="CF17" s="52">
        <v>8.6682468656187235E-3</v>
      </c>
      <c r="CG17" s="52">
        <v>8.6682468656187235E-3</v>
      </c>
      <c r="CH17" s="52">
        <v>8.6682468656187235E-3</v>
      </c>
      <c r="CI17" s="52">
        <v>8.6682468656187235E-3</v>
      </c>
      <c r="CJ17" s="52">
        <v>8.6682468656187235E-3</v>
      </c>
      <c r="CK17" s="52">
        <v>8.0514221790568517E-3</v>
      </c>
      <c r="CL17" s="52">
        <v>7.4345974924949791E-3</v>
      </c>
      <c r="CM17" s="52">
        <v>6.8177728059331064E-3</v>
      </c>
      <c r="CN17" s="52">
        <v>6.2009481193712338E-3</v>
      </c>
      <c r="CO17" s="52">
        <v>5.5841234328093611E-3</v>
      </c>
      <c r="CP17" s="52">
        <v>4.9672987462474885E-3</v>
      </c>
      <c r="CQ17" s="52">
        <v>4.3504740596856158E-3</v>
      </c>
      <c r="CR17" s="52">
        <v>3.7336493731237436E-3</v>
      </c>
      <c r="CS17" s="52">
        <v>3.1168246865618714E-3</v>
      </c>
      <c r="CT17" s="52">
        <v>2.5000000000000001E-3</v>
      </c>
      <c r="CU17" s="52">
        <v>2.5000000000000001E-3</v>
      </c>
      <c r="CV17" s="52">
        <v>2.5000000000000001E-3</v>
      </c>
      <c r="CW17" s="52">
        <v>2.5000000000000001E-3</v>
      </c>
      <c r="CX17" s="52">
        <v>2.5000000000000001E-3</v>
      </c>
      <c r="CY17" s="52">
        <v>2.5000000000000001E-3</v>
      </c>
      <c r="CZ17" s="52">
        <v>2.5000000000000001E-3</v>
      </c>
      <c r="DA17" s="52">
        <v>2.5000000000000001E-3</v>
      </c>
      <c r="DB17" s="52">
        <v>2.5000000000000001E-3</v>
      </c>
      <c r="DC17" s="52">
        <v>2.5000000000000001E-3</v>
      </c>
      <c r="DD17" s="52">
        <v>2.5000000000000001E-3</v>
      </c>
      <c r="DE17" s="52">
        <v>2.5000000000000001E-3</v>
      </c>
      <c r="DF17" s="52">
        <v>2.5000000000000001E-3</v>
      </c>
      <c r="DG17" s="52">
        <v>2.5000000000000001E-3</v>
      </c>
      <c r="DH17" s="52">
        <v>2.5000000000000001E-3</v>
      </c>
      <c r="DI17" s="52">
        <v>2.5000000000000001E-3</v>
      </c>
      <c r="DJ17" s="52">
        <v>2.5000000000000001E-3</v>
      </c>
      <c r="DK17" s="52">
        <v>2.5000000000000001E-3</v>
      </c>
      <c r="DL17" s="52">
        <v>2.5000000000000001E-3</v>
      </c>
      <c r="DM17" s="52">
        <v>2.5000000000000001E-3</v>
      </c>
      <c r="DN17" s="52">
        <v>2.5000000000000001E-3</v>
      </c>
      <c r="DO17" s="52">
        <v>2.5000000000000001E-3</v>
      </c>
      <c r="DP17" s="52">
        <v>2.5000000000000001E-3</v>
      </c>
      <c r="DQ17" s="52">
        <v>2.5000000000000001E-3</v>
      </c>
      <c r="DR17" s="54">
        <v>2.5000000000000001E-3</v>
      </c>
    </row>
    <row r="18" spans="2:122" x14ac:dyDescent="0.3">
      <c r="B18" s="51">
        <f t="shared" si="1"/>
        <v>2037</v>
      </c>
      <c r="C18" s="52">
        <v>1.1748429211315806E-2</v>
      </c>
      <c r="D18" s="52">
        <v>1.1748429211315806E-2</v>
      </c>
      <c r="E18" s="52">
        <v>1.1748429211315806E-2</v>
      </c>
      <c r="F18" s="52">
        <v>1.1748429211315806E-2</v>
      </c>
      <c r="G18" s="52">
        <v>1.1748429211315806E-2</v>
      </c>
      <c r="H18" s="52">
        <v>1.1748429211315806E-2</v>
      </c>
      <c r="I18" s="52">
        <v>1.1748429211315806E-2</v>
      </c>
      <c r="J18" s="52">
        <v>1.1748429211315806E-2</v>
      </c>
      <c r="K18" s="52">
        <v>1.1748429211315806E-2</v>
      </c>
      <c r="L18" s="52">
        <v>1.1748429211315806E-2</v>
      </c>
      <c r="M18" s="52">
        <v>1.1748429211315806E-2</v>
      </c>
      <c r="N18" s="52">
        <v>1.1748429211315806E-2</v>
      </c>
      <c r="O18" s="52">
        <v>1.1748429211315806E-2</v>
      </c>
      <c r="P18" s="52">
        <v>1.1748429211315806E-2</v>
      </c>
      <c r="Q18" s="52">
        <v>1.1748429211315806E-2</v>
      </c>
      <c r="R18" s="52">
        <v>1.1748429211315806E-2</v>
      </c>
      <c r="S18" s="52">
        <v>1.1748429211315806E-2</v>
      </c>
      <c r="T18" s="52">
        <v>1.1748429211315806E-2</v>
      </c>
      <c r="U18" s="52">
        <v>1.1748429211315806E-2</v>
      </c>
      <c r="V18" s="52">
        <v>1.1748429211315806E-2</v>
      </c>
      <c r="W18" s="52">
        <v>1.1748429211315806E-2</v>
      </c>
      <c r="X18" s="52">
        <v>1.0793506792460579E-2</v>
      </c>
      <c r="Y18" s="52">
        <v>9.8385843736053524E-3</v>
      </c>
      <c r="Z18" s="52">
        <v>8.8836619547501255E-3</v>
      </c>
      <c r="AA18" s="52">
        <v>7.9287395358948985E-3</v>
      </c>
      <c r="AB18" s="52">
        <v>6.9738171170396742E-3</v>
      </c>
      <c r="AC18" s="52">
        <v>6.9738171170396742E-3</v>
      </c>
      <c r="AD18" s="52">
        <v>6.9738171170396742E-3</v>
      </c>
      <c r="AE18" s="52">
        <v>6.9738171170396742E-3</v>
      </c>
      <c r="AF18" s="52">
        <v>6.9738171170396742E-3</v>
      </c>
      <c r="AG18" s="52">
        <v>6.9738171170396742E-3</v>
      </c>
      <c r="AH18" s="52">
        <v>6.9738171170396742E-3</v>
      </c>
      <c r="AI18" s="52">
        <v>6.9738171170396742E-3</v>
      </c>
      <c r="AJ18" s="52">
        <v>6.9738171170396742E-3</v>
      </c>
      <c r="AK18" s="52">
        <v>6.9738171170396742E-3</v>
      </c>
      <c r="AL18" s="52">
        <v>6.9738171170396742E-3</v>
      </c>
      <c r="AM18" s="52">
        <v>6.9738171170396742E-3</v>
      </c>
      <c r="AN18" s="52">
        <v>6.9738171170396742E-3</v>
      </c>
      <c r="AO18" s="52">
        <v>6.9738171170396742E-3</v>
      </c>
      <c r="AP18" s="52">
        <v>6.9738171170396742E-3</v>
      </c>
      <c r="AQ18" s="52">
        <v>6.9738171170396742E-3</v>
      </c>
      <c r="AR18" s="52">
        <v>7.4872621214424132E-3</v>
      </c>
      <c r="AS18" s="52">
        <v>8.0007071258451513E-3</v>
      </c>
      <c r="AT18" s="52">
        <v>8.5141521302478894E-3</v>
      </c>
      <c r="AU18" s="52">
        <v>9.0275971346506275E-3</v>
      </c>
      <c r="AV18" s="52">
        <v>9.5410421390533674E-3</v>
      </c>
      <c r="AW18" s="52">
        <v>9.5410421390533674E-3</v>
      </c>
      <c r="AX18" s="52">
        <v>9.5410421390533674E-3</v>
      </c>
      <c r="AY18" s="52">
        <v>9.5410421390533674E-3</v>
      </c>
      <c r="AZ18" s="52">
        <v>9.5410421390533674E-3</v>
      </c>
      <c r="BA18" s="52">
        <v>9.5410421390533674E-3</v>
      </c>
      <c r="BB18" s="52">
        <v>9.5410421390533674E-3</v>
      </c>
      <c r="BC18" s="52">
        <v>9.5410421390533674E-3</v>
      </c>
      <c r="BD18" s="52">
        <v>9.5410421390533674E-3</v>
      </c>
      <c r="BE18" s="52">
        <v>9.5410421390533674E-3</v>
      </c>
      <c r="BF18" s="52">
        <v>9.5410421390533674E-3</v>
      </c>
      <c r="BG18" s="52">
        <v>9.5410421390533674E-3</v>
      </c>
      <c r="BH18" s="52">
        <v>9.5410421390533674E-3</v>
      </c>
      <c r="BI18" s="52">
        <v>9.5410421390533674E-3</v>
      </c>
      <c r="BJ18" s="52">
        <v>9.5410421390533674E-3</v>
      </c>
      <c r="BK18" s="52">
        <v>9.5410421390533674E-3</v>
      </c>
      <c r="BL18" s="52">
        <v>9.3664830843664393E-3</v>
      </c>
      <c r="BM18" s="52">
        <v>9.1919240296795112E-3</v>
      </c>
      <c r="BN18" s="52">
        <v>9.0173649749925831E-3</v>
      </c>
      <c r="BO18" s="52">
        <v>8.8428059203056551E-3</v>
      </c>
      <c r="BP18" s="52">
        <v>8.6682468656187235E-3</v>
      </c>
      <c r="BQ18" s="52">
        <v>8.6682468656187235E-3</v>
      </c>
      <c r="BR18" s="52">
        <v>8.6682468656187235E-3</v>
      </c>
      <c r="BS18" s="52">
        <v>8.6682468656187235E-3</v>
      </c>
      <c r="BT18" s="52">
        <v>8.6682468656187235E-3</v>
      </c>
      <c r="BU18" s="52">
        <v>8.6682468656187235E-3</v>
      </c>
      <c r="BV18" s="52">
        <v>8.6682468656187235E-3</v>
      </c>
      <c r="BW18" s="52">
        <v>8.6682468656187235E-3</v>
      </c>
      <c r="BX18" s="52">
        <v>8.6682468656187235E-3</v>
      </c>
      <c r="BY18" s="52">
        <v>8.6682468656187235E-3</v>
      </c>
      <c r="BZ18" s="52">
        <v>8.6682468656187235E-3</v>
      </c>
      <c r="CA18" s="52">
        <v>8.6682468656187235E-3</v>
      </c>
      <c r="CB18" s="52">
        <v>8.6682468656187235E-3</v>
      </c>
      <c r="CC18" s="52">
        <v>8.6682468656187235E-3</v>
      </c>
      <c r="CD18" s="52">
        <v>8.6682468656187235E-3</v>
      </c>
      <c r="CE18" s="52">
        <v>8.6682468656187235E-3</v>
      </c>
      <c r="CF18" s="52">
        <v>8.6682468656187235E-3</v>
      </c>
      <c r="CG18" s="52">
        <v>8.6682468656187235E-3</v>
      </c>
      <c r="CH18" s="52">
        <v>8.6682468656187235E-3</v>
      </c>
      <c r="CI18" s="52">
        <v>8.6682468656187235E-3</v>
      </c>
      <c r="CJ18" s="52">
        <v>8.6682468656187235E-3</v>
      </c>
      <c r="CK18" s="52">
        <v>8.0514221790568517E-3</v>
      </c>
      <c r="CL18" s="52">
        <v>7.4345974924949791E-3</v>
      </c>
      <c r="CM18" s="52">
        <v>6.8177728059331064E-3</v>
      </c>
      <c r="CN18" s="52">
        <v>6.2009481193712338E-3</v>
      </c>
      <c r="CO18" s="52">
        <v>5.5841234328093611E-3</v>
      </c>
      <c r="CP18" s="52">
        <v>4.9672987462474885E-3</v>
      </c>
      <c r="CQ18" s="52">
        <v>4.3504740596856158E-3</v>
      </c>
      <c r="CR18" s="52">
        <v>3.7336493731237436E-3</v>
      </c>
      <c r="CS18" s="52">
        <v>3.1168246865618714E-3</v>
      </c>
      <c r="CT18" s="52">
        <v>2.5000000000000001E-3</v>
      </c>
      <c r="CU18" s="52">
        <v>2.5000000000000001E-3</v>
      </c>
      <c r="CV18" s="52">
        <v>2.5000000000000001E-3</v>
      </c>
      <c r="CW18" s="52">
        <v>2.5000000000000001E-3</v>
      </c>
      <c r="CX18" s="52">
        <v>2.5000000000000001E-3</v>
      </c>
      <c r="CY18" s="52">
        <v>2.5000000000000001E-3</v>
      </c>
      <c r="CZ18" s="52">
        <v>2.5000000000000001E-3</v>
      </c>
      <c r="DA18" s="52">
        <v>2.5000000000000001E-3</v>
      </c>
      <c r="DB18" s="52">
        <v>2.5000000000000001E-3</v>
      </c>
      <c r="DC18" s="52">
        <v>2.5000000000000001E-3</v>
      </c>
      <c r="DD18" s="52">
        <v>2.5000000000000001E-3</v>
      </c>
      <c r="DE18" s="52">
        <v>2.5000000000000001E-3</v>
      </c>
      <c r="DF18" s="52">
        <v>2.5000000000000001E-3</v>
      </c>
      <c r="DG18" s="52">
        <v>2.5000000000000001E-3</v>
      </c>
      <c r="DH18" s="52">
        <v>2.5000000000000001E-3</v>
      </c>
      <c r="DI18" s="52">
        <v>2.5000000000000001E-3</v>
      </c>
      <c r="DJ18" s="52">
        <v>2.5000000000000001E-3</v>
      </c>
      <c r="DK18" s="52">
        <v>2.5000000000000001E-3</v>
      </c>
      <c r="DL18" s="52">
        <v>2.5000000000000001E-3</v>
      </c>
      <c r="DM18" s="52">
        <v>2.5000000000000001E-3</v>
      </c>
      <c r="DN18" s="52">
        <v>2.5000000000000001E-3</v>
      </c>
      <c r="DO18" s="52">
        <v>2.5000000000000001E-3</v>
      </c>
      <c r="DP18" s="52">
        <v>2.5000000000000001E-3</v>
      </c>
      <c r="DQ18" s="52">
        <v>2.5000000000000001E-3</v>
      </c>
      <c r="DR18" s="54">
        <v>2.5000000000000001E-3</v>
      </c>
    </row>
    <row r="19" spans="2:122" x14ac:dyDescent="0.3">
      <c r="B19" s="51">
        <f t="shared" si="1"/>
        <v>2038</v>
      </c>
      <c r="C19" s="52">
        <v>1.1748429211315806E-2</v>
      </c>
      <c r="D19" s="52">
        <v>1.1748429211315806E-2</v>
      </c>
      <c r="E19" s="52">
        <v>1.1748429211315806E-2</v>
      </c>
      <c r="F19" s="52">
        <v>1.1748429211315806E-2</v>
      </c>
      <c r="G19" s="52">
        <v>1.1748429211315806E-2</v>
      </c>
      <c r="H19" s="52">
        <v>1.1748429211315806E-2</v>
      </c>
      <c r="I19" s="52">
        <v>1.1748429211315806E-2</v>
      </c>
      <c r="J19" s="52">
        <v>1.1748429211315806E-2</v>
      </c>
      <c r="K19" s="52">
        <v>1.1748429211315806E-2</v>
      </c>
      <c r="L19" s="52">
        <v>1.1748429211315806E-2</v>
      </c>
      <c r="M19" s="52">
        <v>1.1748429211315806E-2</v>
      </c>
      <c r="N19" s="52">
        <v>1.1748429211315806E-2</v>
      </c>
      <c r="O19" s="52">
        <v>1.1748429211315806E-2</v>
      </c>
      <c r="P19" s="52">
        <v>1.1748429211315806E-2</v>
      </c>
      <c r="Q19" s="52">
        <v>1.1748429211315806E-2</v>
      </c>
      <c r="R19" s="52">
        <v>1.1748429211315806E-2</v>
      </c>
      <c r="S19" s="52">
        <v>1.1748429211315806E-2</v>
      </c>
      <c r="T19" s="52">
        <v>1.1748429211315806E-2</v>
      </c>
      <c r="U19" s="52">
        <v>1.1748429211315806E-2</v>
      </c>
      <c r="V19" s="52">
        <v>1.1748429211315806E-2</v>
      </c>
      <c r="W19" s="52">
        <v>1.1748429211315806E-2</v>
      </c>
      <c r="X19" s="52">
        <v>1.0793506792460579E-2</v>
      </c>
      <c r="Y19" s="52">
        <v>9.8385843736053524E-3</v>
      </c>
      <c r="Z19" s="52">
        <v>8.8836619547501255E-3</v>
      </c>
      <c r="AA19" s="52">
        <v>7.9287395358948985E-3</v>
      </c>
      <c r="AB19" s="52">
        <v>6.9738171170396742E-3</v>
      </c>
      <c r="AC19" s="52">
        <v>6.9738171170396742E-3</v>
      </c>
      <c r="AD19" s="52">
        <v>6.9738171170396742E-3</v>
      </c>
      <c r="AE19" s="52">
        <v>6.9738171170396742E-3</v>
      </c>
      <c r="AF19" s="52">
        <v>6.9738171170396742E-3</v>
      </c>
      <c r="AG19" s="52">
        <v>6.9738171170396742E-3</v>
      </c>
      <c r="AH19" s="52">
        <v>6.9738171170396742E-3</v>
      </c>
      <c r="AI19" s="52">
        <v>6.9738171170396742E-3</v>
      </c>
      <c r="AJ19" s="52">
        <v>6.9738171170396742E-3</v>
      </c>
      <c r="AK19" s="52">
        <v>6.9738171170396742E-3</v>
      </c>
      <c r="AL19" s="52">
        <v>6.9738171170396742E-3</v>
      </c>
      <c r="AM19" s="52">
        <v>6.9738171170396742E-3</v>
      </c>
      <c r="AN19" s="52">
        <v>6.9738171170396742E-3</v>
      </c>
      <c r="AO19" s="52">
        <v>6.9738171170396742E-3</v>
      </c>
      <c r="AP19" s="52">
        <v>6.9738171170396742E-3</v>
      </c>
      <c r="AQ19" s="52">
        <v>6.9738171170396742E-3</v>
      </c>
      <c r="AR19" s="52">
        <v>7.4872621214424132E-3</v>
      </c>
      <c r="AS19" s="52">
        <v>8.0007071258451513E-3</v>
      </c>
      <c r="AT19" s="52">
        <v>8.5141521302478894E-3</v>
      </c>
      <c r="AU19" s="52">
        <v>9.0275971346506275E-3</v>
      </c>
      <c r="AV19" s="52">
        <v>9.5410421390533674E-3</v>
      </c>
      <c r="AW19" s="52">
        <v>9.5410421390533674E-3</v>
      </c>
      <c r="AX19" s="52">
        <v>9.5410421390533674E-3</v>
      </c>
      <c r="AY19" s="52">
        <v>9.5410421390533674E-3</v>
      </c>
      <c r="AZ19" s="52">
        <v>9.5410421390533674E-3</v>
      </c>
      <c r="BA19" s="52">
        <v>9.5410421390533674E-3</v>
      </c>
      <c r="BB19" s="52">
        <v>9.5410421390533674E-3</v>
      </c>
      <c r="BC19" s="52">
        <v>9.5410421390533674E-3</v>
      </c>
      <c r="BD19" s="52">
        <v>9.5410421390533674E-3</v>
      </c>
      <c r="BE19" s="52">
        <v>9.5410421390533674E-3</v>
      </c>
      <c r="BF19" s="52">
        <v>9.5410421390533674E-3</v>
      </c>
      <c r="BG19" s="52">
        <v>9.5410421390533674E-3</v>
      </c>
      <c r="BH19" s="52">
        <v>9.5410421390533674E-3</v>
      </c>
      <c r="BI19" s="52">
        <v>9.5410421390533674E-3</v>
      </c>
      <c r="BJ19" s="52">
        <v>9.5410421390533674E-3</v>
      </c>
      <c r="BK19" s="52">
        <v>9.5410421390533674E-3</v>
      </c>
      <c r="BL19" s="52">
        <v>9.3664830843664393E-3</v>
      </c>
      <c r="BM19" s="52">
        <v>9.1919240296795112E-3</v>
      </c>
      <c r="BN19" s="52">
        <v>9.0173649749925831E-3</v>
      </c>
      <c r="BO19" s="52">
        <v>8.8428059203056551E-3</v>
      </c>
      <c r="BP19" s="52">
        <v>8.6682468656187235E-3</v>
      </c>
      <c r="BQ19" s="52">
        <v>8.6682468656187235E-3</v>
      </c>
      <c r="BR19" s="52">
        <v>8.6682468656187235E-3</v>
      </c>
      <c r="BS19" s="52">
        <v>8.6682468656187235E-3</v>
      </c>
      <c r="BT19" s="52">
        <v>8.6682468656187235E-3</v>
      </c>
      <c r="BU19" s="52">
        <v>8.6682468656187235E-3</v>
      </c>
      <c r="BV19" s="52">
        <v>8.6682468656187235E-3</v>
      </c>
      <c r="BW19" s="52">
        <v>8.6682468656187235E-3</v>
      </c>
      <c r="BX19" s="52">
        <v>8.6682468656187235E-3</v>
      </c>
      <c r="BY19" s="52">
        <v>8.6682468656187235E-3</v>
      </c>
      <c r="BZ19" s="52">
        <v>8.6682468656187235E-3</v>
      </c>
      <c r="CA19" s="52">
        <v>8.6682468656187235E-3</v>
      </c>
      <c r="CB19" s="52">
        <v>8.6682468656187235E-3</v>
      </c>
      <c r="CC19" s="52">
        <v>8.6682468656187235E-3</v>
      </c>
      <c r="CD19" s="52">
        <v>8.6682468656187235E-3</v>
      </c>
      <c r="CE19" s="52">
        <v>8.6682468656187235E-3</v>
      </c>
      <c r="CF19" s="52">
        <v>8.6682468656187235E-3</v>
      </c>
      <c r="CG19" s="52">
        <v>8.6682468656187235E-3</v>
      </c>
      <c r="CH19" s="52">
        <v>8.6682468656187235E-3</v>
      </c>
      <c r="CI19" s="52">
        <v>8.6682468656187235E-3</v>
      </c>
      <c r="CJ19" s="52">
        <v>8.6682468656187235E-3</v>
      </c>
      <c r="CK19" s="52">
        <v>8.0514221790568517E-3</v>
      </c>
      <c r="CL19" s="52">
        <v>7.4345974924949791E-3</v>
      </c>
      <c r="CM19" s="52">
        <v>6.8177728059331064E-3</v>
      </c>
      <c r="CN19" s="52">
        <v>6.2009481193712338E-3</v>
      </c>
      <c r="CO19" s="52">
        <v>5.5841234328093611E-3</v>
      </c>
      <c r="CP19" s="52">
        <v>4.9672987462474885E-3</v>
      </c>
      <c r="CQ19" s="52">
        <v>4.3504740596856158E-3</v>
      </c>
      <c r="CR19" s="52">
        <v>3.7336493731237436E-3</v>
      </c>
      <c r="CS19" s="52">
        <v>3.1168246865618714E-3</v>
      </c>
      <c r="CT19" s="52">
        <v>2.5000000000000001E-3</v>
      </c>
      <c r="CU19" s="52">
        <v>2.5000000000000001E-3</v>
      </c>
      <c r="CV19" s="52">
        <v>2.5000000000000001E-3</v>
      </c>
      <c r="CW19" s="52">
        <v>2.5000000000000001E-3</v>
      </c>
      <c r="CX19" s="52">
        <v>2.5000000000000001E-3</v>
      </c>
      <c r="CY19" s="52">
        <v>2.5000000000000001E-3</v>
      </c>
      <c r="CZ19" s="52">
        <v>2.5000000000000001E-3</v>
      </c>
      <c r="DA19" s="52">
        <v>2.5000000000000001E-3</v>
      </c>
      <c r="DB19" s="52">
        <v>2.5000000000000001E-3</v>
      </c>
      <c r="DC19" s="52">
        <v>2.5000000000000001E-3</v>
      </c>
      <c r="DD19" s="52">
        <v>2.5000000000000001E-3</v>
      </c>
      <c r="DE19" s="52">
        <v>2.5000000000000001E-3</v>
      </c>
      <c r="DF19" s="52">
        <v>2.5000000000000001E-3</v>
      </c>
      <c r="DG19" s="52">
        <v>2.5000000000000001E-3</v>
      </c>
      <c r="DH19" s="52">
        <v>2.5000000000000001E-3</v>
      </c>
      <c r="DI19" s="52">
        <v>2.5000000000000001E-3</v>
      </c>
      <c r="DJ19" s="52">
        <v>2.5000000000000001E-3</v>
      </c>
      <c r="DK19" s="52">
        <v>2.5000000000000001E-3</v>
      </c>
      <c r="DL19" s="52">
        <v>2.5000000000000001E-3</v>
      </c>
      <c r="DM19" s="52">
        <v>2.5000000000000001E-3</v>
      </c>
      <c r="DN19" s="52">
        <v>2.5000000000000001E-3</v>
      </c>
      <c r="DO19" s="52">
        <v>2.5000000000000001E-3</v>
      </c>
      <c r="DP19" s="52">
        <v>2.5000000000000001E-3</v>
      </c>
      <c r="DQ19" s="52">
        <v>2.5000000000000001E-3</v>
      </c>
      <c r="DR19" s="54">
        <v>2.5000000000000001E-3</v>
      </c>
    </row>
    <row r="20" spans="2:122" x14ac:dyDescent="0.3">
      <c r="B20" s="51">
        <f t="shared" si="1"/>
        <v>2039</v>
      </c>
      <c r="C20" s="52">
        <v>9.3987433690526454E-3</v>
      </c>
      <c r="D20" s="52">
        <v>9.3987433690526454E-3</v>
      </c>
      <c r="E20" s="52">
        <v>9.3987433690526454E-3</v>
      </c>
      <c r="F20" s="52">
        <v>9.3987433690526454E-3</v>
      </c>
      <c r="G20" s="52">
        <v>9.3987433690526454E-3</v>
      </c>
      <c r="H20" s="52">
        <v>9.3987433690526454E-3</v>
      </c>
      <c r="I20" s="52">
        <v>9.3987433690526454E-3</v>
      </c>
      <c r="J20" s="52">
        <v>9.3987433690526454E-3</v>
      </c>
      <c r="K20" s="52">
        <v>9.3987433690526454E-3</v>
      </c>
      <c r="L20" s="52">
        <v>9.3987433690526454E-3</v>
      </c>
      <c r="M20" s="52">
        <v>9.3987433690526454E-3</v>
      </c>
      <c r="N20" s="52">
        <v>9.3987433690526454E-3</v>
      </c>
      <c r="O20" s="52">
        <v>9.3987433690526454E-3</v>
      </c>
      <c r="P20" s="52">
        <v>9.3987433690526454E-3</v>
      </c>
      <c r="Q20" s="52">
        <v>9.3987433690526454E-3</v>
      </c>
      <c r="R20" s="52">
        <v>9.3987433690526454E-3</v>
      </c>
      <c r="S20" s="52">
        <v>9.3987433690526454E-3</v>
      </c>
      <c r="T20" s="52">
        <v>9.3987433690526454E-3</v>
      </c>
      <c r="U20" s="52">
        <v>9.3987433690526454E-3</v>
      </c>
      <c r="V20" s="52">
        <v>9.3987433690526454E-3</v>
      </c>
      <c r="W20" s="52">
        <v>9.3987433690526454E-3</v>
      </c>
      <c r="X20" s="52">
        <v>8.6348054339684642E-3</v>
      </c>
      <c r="Y20" s="52">
        <v>7.8708674988842812E-3</v>
      </c>
      <c r="Z20" s="52">
        <v>7.1069295638001E-3</v>
      </c>
      <c r="AA20" s="52">
        <v>6.3429916287159188E-3</v>
      </c>
      <c r="AB20" s="52">
        <v>5.5790536936317393E-3</v>
      </c>
      <c r="AC20" s="52">
        <v>5.5790536936317393E-3</v>
      </c>
      <c r="AD20" s="52">
        <v>5.5790536936317393E-3</v>
      </c>
      <c r="AE20" s="52">
        <v>5.5790536936317393E-3</v>
      </c>
      <c r="AF20" s="52">
        <v>5.5790536936317393E-3</v>
      </c>
      <c r="AG20" s="52">
        <v>5.5790536936317393E-3</v>
      </c>
      <c r="AH20" s="52">
        <v>5.5790536936317393E-3</v>
      </c>
      <c r="AI20" s="52">
        <v>5.5790536936317393E-3</v>
      </c>
      <c r="AJ20" s="52">
        <v>5.5790536936317393E-3</v>
      </c>
      <c r="AK20" s="52">
        <v>5.5790536936317393E-3</v>
      </c>
      <c r="AL20" s="52">
        <v>5.5790536936317393E-3</v>
      </c>
      <c r="AM20" s="52">
        <v>5.5790536936317393E-3</v>
      </c>
      <c r="AN20" s="52">
        <v>5.5790536936317393E-3</v>
      </c>
      <c r="AO20" s="52">
        <v>5.5790536936317393E-3</v>
      </c>
      <c r="AP20" s="52">
        <v>5.5790536936317393E-3</v>
      </c>
      <c r="AQ20" s="52">
        <v>5.5790536936317393E-3</v>
      </c>
      <c r="AR20" s="52">
        <v>5.9898096971539305E-3</v>
      </c>
      <c r="AS20" s="52">
        <v>6.4005657006761208E-3</v>
      </c>
      <c r="AT20" s="52">
        <v>6.8113217041983112E-3</v>
      </c>
      <c r="AU20" s="52">
        <v>7.2220777077205024E-3</v>
      </c>
      <c r="AV20" s="52">
        <v>7.6328337112426935E-3</v>
      </c>
      <c r="AW20" s="52">
        <v>7.6328337112426935E-3</v>
      </c>
      <c r="AX20" s="52">
        <v>7.6328337112426935E-3</v>
      </c>
      <c r="AY20" s="52">
        <v>7.6328337112426935E-3</v>
      </c>
      <c r="AZ20" s="52">
        <v>7.6328337112426935E-3</v>
      </c>
      <c r="BA20" s="52">
        <v>7.6328337112426935E-3</v>
      </c>
      <c r="BB20" s="52">
        <v>7.6328337112426935E-3</v>
      </c>
      <c r="BC20" s="52">
        <v>7.6328337112426935E-3</v>
      </c>
      <c r="BD20" s="52">
        <v>7.6328337112426935E-3</v>
      </c>
      <c r="BE20" s="52">
        <v>7.6328337112426935E-3</v>
      </c>
      <c r="BF20" s="52">
        <v>7.6328337112426935E-3</v>
      </c>
      <c r="BG20" s="52">
        <v>7.6328337112426935E-3</v>
      </c>
      <c r="BH20" s="52">
        <v>7.6328337112426935E-3</v>
      </c>
      <c r="BI20" s="52">
        <v>7.6328337112426935E-3</v>
      </c>
      <c r="BJ20" s="52">
        <v>7.6328337112426935E-3</v>
      </c>
      <c r="BK20" s="52">
        <v>7.6328337112426935E-3</v>
      </c>
      <c r="BL20" s="52">
        <v>7.4931864674931516E-3</v>
      </c>
      <c r="BM20" s="52">
        <v>7.3535392237436088E-3</v>
      </c>
      <c r="BN20" s="52">
        <v>7.2138919799940669E-3</v>
      </c>
      <c r="BO20" s="52">
        <v>7.074244736244524E-3</v>
      </c>
      <c r="BP20" s="52">
        <v>6.9345974924949786E-3</v>
      </c>
      <c r="BQ20" s="52">
        <v>6.9345974924949786E-3</v>
      </c>
      <c r="BR20" s="52">
        <v>6.9345974924949786E-3</v>
      </c>
      <c r="BS20" s="52">
        <v>6.9345974924949786E-3</v>
      </c>
      <c r="BT20" s="52">
        <v>6.9345974924949786E-3</v>
      </c>
      <c r="BU20" s="52">
        <v>6.9345974924949786E-3</v>
      </c>
      <c r="BV20" s="52">
        <v>6.9345974924949786E-3</v>
      </c>
      <c r="BW20" s="52">
        <v>6.9345974924949786E-3</v>
      </c>
      <c r="BX20" s="52">
        <v>6.9345974924949786E-3</v>
      </c>
      <c r="BY20" s="52">
        <v>6.9345974924949786E-3</v>
      </c>
      <c r="BZ20" s="52">
        <v>6.9345974924949786E-3</v>
      </c>
      <c r="CA20" s="52">
        <v>6.9345974924949786E-3</v>
      </c>
      <c r="CB20" s="52">
        <v>6.9345974924949786E-3</v>
      </c>
      <c r="CC20" s="52">
        <v>6.9345974924949786E-3</v>
      </c>
      <c r="CD20" s="52">
        <v>6.9345974924949786E-3</v>
      </c>
      <c r="CE20" s="52">
        <v>6.9345974924949786E-3</v>
      </c>
      <c r="CF20" s="52">
        <v>6.9345974924949786E-3</v>
      </c>
      <c r="CG20" s="52">
        <v>6.9345974924949786E-3</v>
      </c>
      <c r="CH20" s="52">
        <v>6.9345974924949786E-3</v>
      </c>
      <c r="CI20" s="52">
        <v>6.9345974924949786E-3</v>
      </c>
      <c r="CJ20" s="52">
        <v>6.9345974924949786E-3</v>
      </c>
      <c r="CK20" s="52">
        <v>6.4411377432454812E-3</v>
      </c>
      <c r="CL20" s="52">
        <v>5.9476779939959829E-3</v>
      </c>
      <c r="CM20" s="52">
        <v>5.4542182447464855E-3</v>
      </c>
      <c r="CN20" s="52">
        <v>4.9607584954969872E-3</v>
      </c>
      <c r="CO20" s="52">
        <v>4.4672987462474889E-3</v>
      </c>
      <c r="CP20" s="52">
        <v>3.9738389969979906E-3</v>
      </c>
      <c r="CQ20" s="52">
        <v>3.4803792477484928E-3</v>
      </c>
      <c r="CR20" s="52">
        <v>2.9869194984989949E-3</v>
      </c>
      <c r="CS20" s="52">
        <v>2.493459749249497E-3</v>
      </c>
      <c r="CT20" s="52">
        <v>2E-3</v>
      </c>
      <c r="CU20" s="52">
        <v>2E-3</v>
      </c>
      <c r="CV20" s="52">
        <v>2E-3</v>
      </c>
      <c r="CW20" s="52">
        <v>2E-3</v>
      </c>
      <c r="CX20" s="52">
        <v>2E-3</v>
      </c>
      <c r="CY20" s="52">
        <v>2E-3</v>
      </c>
      <c r="CZ20" s="52">
        <v>2E-3</v>
      </c>
      <c r="DA20" s="52">
        <v>2E-3</v>
      </c>
      <c r="DB20" s="52">
        <v>2E-3</v>
      </c>
      <c r="DC20" s="52">
        <v>2E-3</v>
      </c>
      <c r="DD20" s="52">
        <v>2E-3</v>
      </c>
      <c r="DE20" s="52">
        <v>2E-3</v>
      </c>
      <c r="DF20" s="52">
        <v>2E-3</v>
      </c>
      <c r="DG20" s="52">
        <v>2E-3</v>
      </c>
      <c r="DH20" s="52">
        <v>2E-3</v>
      </c>
      <c r="DI20" s="52">
        <v>2E-3</v>
      </c>
      <c r="DJ20" s="52">
        <v>2E-3</v>
      </c>
      <c r="DK20" s="52">
        <v>2E-3</v>
      </c>
      <c r="DL20" s="52">
        <v>2E-3</v>
      </c>
      <c r="DM20" s="52">
        <v>2E-3</v>
      </c>
      <c r="DN20" s="52">
        <v>2E-3</v>
      </c>
      <c r="DO20" s="52">
        <v>2E-3</v>
      </c>
      <c r="DP20" s="52">
        <v>2E-3</v>
      </c>
      <c r="DQ20" s="52">
        <v>2E-3</v>
      </c>
      <c r="DR20" s="54">
        <v>2E-3</v>
      </c>
    </row>
    <row r="21" spans="2:122" x14ac:dyDescent="0.3">
      <c r="B21" s="51">
        <f t="shared" si="1"/>
        <v>2040</v>
      </c>
      <c r="C21" s="52">
        <v>7.0490575267894845E-3</v>
      </c>
      <c r="D21" s="52">
        <v>7.0490575267894845E-3</v>
      </c>
      <c r="E21" s="52">
        <v>7.0490575267894845E-3</v>
      </c>
      <c r="F21" s="52">
        <v>7.0490575267894845E-3</v>
      </c>
      <c r="G21" s="52">
        <v>7.0490575267894845E-3</v>
      </c>
      <c r="H21" s="52">
        <v>7.0490575267894845E-3</v>
      </c>
      <c r="I21" s="52">
        <v>7.0490575267894845E-3</v>
      </c>
      <c r="J21" s="52">
        <v>7.0490575267894845E-3</v>
      </c>
      <c r="K21" s="52">
        <v>7.0490575267894845E-3</v>
      </c>
      <c r="L21" s="52">
        <v>7.0490575267894845E-3</v>
      </c>
      <c r="M21" s="52">
        <v>7.0490575267894845E-3</v>
      </c>
      <c r="N21" s="52">
        <v>7.0490575267894845E-3</v>
      </c>
      <c r="O21" s="52">
        <v>7.0490575267894845E-3</v>
      </c>
      <c r="P21" s="52">
        <v>7.0490575267894845E-3</v>
      </c>
      <c r="Q21" s="52">
        <v>7.0490575267894845E-3</v>
      </c>
      <c r="R21" s="52">
        <v>7.0490575267894845E-3</v>
      </c>
      <c r="S21" s="52">
        <v>7.0490575267894845E-3</v>
      </c>
      <c r="T21" s="52">
        <v>7.0490575267894845E-3</v>
      </c>
      <c r="U21" s="52">
        <v>7.0490575267894845E-3</v>
      </c>
      <c r="V21" s="52">
        <v>7.0490575267894845E-3</v>
      </c>
      <c r="W21" s="52">
        <v>7.0490575267894845E-3</v>
      </c>
      <c r="X21" s="52">
        <v>6.4761040754763482E-3</v>
      </c>
      <c r="Y21" s="52">
        <v>5.9031506241632109E-3</v>
      </c>
      <c r="Z21" s="52">
        <v>5.3301971728500746E-3</v>
      </c>
      <c r="AA21" s="52">
        <v>4.7572437215369391E-3</v>
      </c>
      <c r="AB21" s="52">
        <v>4.1842902702238045E-3</v>
      </c>
      <c r="AC21" s="52">
        <v>4.1842902702238045E-3</v>
      </c>
      <c r="AD21" s="52">
        <v>4.1842902702238045E-3</v>
      </c>
      <c r="AE21" s="52">
        <v>4.1842902702238045E-3</v>
      </c>
      <c r="AF21" s="52">
        <v>4.1842902702238045E-3</v>
      </c>
      <c r="AG21" s="52">
        <v>4.1842902702238045E-3</v>
      </c>
      <c r="AH21" s="52">
        <v>4.1842902702238045E-3</v>
      </c>
      <c r="AI21" s="52">
        <v>4.1842902702238045E-3</v>
      </c>
      <c r="AJ21" s="52">
        <v>4.1842902702238045E-3</v>
      </c>
      <c r="AK21" s="52">
        <v>4.1842902702238045E-3</v>
      </c>
      <c r="AL21" s="52">
        <v>4.1842902702238045E-3</v>
      </c>
      <c r="AM21" s="52">
        <v>4.1842902702238045E-3</v>
      </c>
      <c r="AN21" s="52">
        <v>4.1842902702238045E-3</v>
      </c>
      <c r="AO21" s="52">
        <v>4.1842902702238045E-3</v>
      </c>
      <c r="AP21" s="52">
        <v>4.1842902702238045E-3</v>
      </c>
      <c r="AQ21" s="52">
        <v>4.1842902702238045E-3</v>
      </c>
      <c r="AR21" s="52">
        <v>4.4923572728654479E-3</v>
      </c>
      <c r="AS21" s="52">
        <v>4.8004242755070904E-3</v>
      </c>
      <c r="AT21" s="52">
        <v>5.1084912781487329E-3</v>
      </c>
      <c r="AU21" s="52">
        <v>5.4165582807903772E-3</v>
      </c>
      <c r="AV21" s="52">
        <v>5.7246252834320197E-3</v>
      </c>
      <c r="AW21" s="52">
        <v>5.7246252834320197E-3</v>
      </c>
      <c r="AX21" s="52">
        <v>5.7246252834320197E-3</v>
      </c>
      <c r="AY21" s="52">
        <v>5.7246252834320197E-3</v>
      </c>
      <c r="AZ21" s="52">
        <v>5.7246252834320197E-3</v>
      </c>
      <c r="BA21" s="52">
        <v>5.7246252834320197E-3</v>
      </c>
      <c r="BB21" s="52">
        <v>5.7246252834320197E-3</v>
      </c>
      <c r="BC21" s="52">
        <v>5.7246252834320197E-3</v>
      </c>
      <c r="BD21" s="52">
        <v>5.7246252834320197E-3</v>
      </c>
      <c r="BE21" s="52">
        <v>5.7246252834320197E-3</v>
      </c>
      <c r="BF21" s="52">
        <v>5.7246252834320197E-3</v>
      </c>
      <c r="BG21" s="52">
        <v>5.7246252834320197E-3</v>
      </c>
      <c r="BH21" s="52">
        <v>5.7246252834320197E-3</v>
      </c>
      <c r="BI21" s="52">
        <v>5.7246252834320197E-3</v>
      </c>
      <c r="BJ21" s="52">
        <v>5.7246252834320197E-3</v>
      </c>
      <c r="BK21" s="52">
        <v>5.7246252834320197E-3</v>
      </c>
      <c r="BL21" s="52">
        <v>5.6198898506198639E-3</v>
      </c>
      <c r="BM21" s="52">
        <v>5.5151544178077064E-3</v>
      </c>
      <c r="BN21" s="52">
        <v>5.4104189849955506E-3</v>
      </c>
      <c r="BO21" s="52">
        <v>5.305683552183393E-3</v>
      </c>
      <c r="BP21" s="52">
        <v>5.2009481193712338E-3</v>
      </c>
      <c r="BQ21" s="52">
        <v>5.2009481193712338E-3</v>
      </c>
      <c r="BR21" s="52">
        <v>5.2009481193712338E-3</v>
      </c>
      <c r="BS21" s="52">
        <v>5.2009481193712338E-3</v>
      </c>
      <c r="BT21" s="52">
        <v>5.2009481193712338E-3</v>
      </c>
      <c r="BU21" s="52">
        <v>5.2009481193712338E-3</v>
      </c>
      <c r="BV21" s="52">
        <v>5.2009481193712338E-3</v>
      </c>
      <c r="BW21" s="52">
        <v>5.2009481193712338E-3</v>
      </c>
      <c r="BX21" s="52">
        <v>5.2009481193712338E-3</v>
      </c>
      <c r="BY21" s="52">
        <v>5.2009481193712338E-3</v>
      </c>
      <c r="BZ21" s="52">
        <v>5.2009481193712338E-3</v>
      </c>
      <c r="CA21" s="52">
        <v>5.2009481193712338E-3</v>
      </c>
      <c r="CB21" s="52">
        <v>5.2009481193712338E-3</v>
      </c>
      <c r="CC21" s="52">
        <v>5.2009481193712338E-3</v>
      </c>
      <c r="CD21" s="52">
        <v>5.2009481193712338E-3</v>
      </c>
      <c r="CE21" s="52">
        <v>5.2009481193712338E-3</v>
      </c>
      <c r="CF21" s="52">
        <v>5.2009481193712338E-3</v>
      </c>
      <c r="CG21" s="52">
        <v>5.2009481193712338E-3</v>
      </c>
      <c r="CH21" s="52">
        <v>5.2009481193712338E-3</v>
      </c>
      <c r="CI21" s="52">
        <v>5.2009481193712338E-3</v>
      </c>
      <c r="CJ21" s="52">
        <v>5.2009481193712338E-3</v>
      </c>
      <c r="CK21" s="52">
        <v>4.8308533074341107E-3</v>
      </c>
      <c r="CL21" s="52">
        <v>4.4607584954969876E-3</v>
      </c>
      <c r="CM21" s="52">
        <v>4.0906636835598646E-3</v>
      </c>
      <c r="CN21" s="52">
        <v>3.7205688716227406E-3</v>
      </c>
      <c r="CO21" s="52">
        <v>3.3504740596856167E-3</v>
      </c>
      <c r="CP21" s="52">
        <v>2.9803792477484927E-3</v>
      </c>
      <c r="CQ21" s="52">
        <v>2.6102844358113697E-3</v>
      </c>
      <c r="CR21" s="52">
        <v>2.2401896238742462E-3</v>
      </c>
      <c r="CS21" s="52">
        <v>1.8700948119371227E-3</v>
      </c>
      <c r="CT21" s="52">
        <v>1.5E-3</v>
      </c>
      <c r="CU21" s="52">
        <v>1.5E-3</v>
      </c>
      <c r="CV21" s="52">
        <v>1.5E-3</v>
      </c>
      <c r="CW21" s="52">
        <v>1.5E-3</v>
      </c>
      <c r="CX21" s="52">
        <v>1.5E-3</v>
      </c>
      <c r="CY21" s="52">
        <v>1.5E-3</v>
      </c>
      <c r="CZ21" s="52">
        <v>1.5E-3</v>
      </c>
      <c r="DA21" s="52">
        <v>1.5E-3</v>
      </c>
      <c r="DB21" s="52">
        <v>1.5E-3</v>
      </c>
      <c r="DC21" s="52">
        <v>1.5E-3</v>
      </c>
      <c r="DD21" s="52">
        <v>1.5E-3</v>
      </c>
      <c r="DE21" s="52">
        <v>1.5E-3</v>
      </c>
      <c r="DF21" s="52">
        <v>1.5E-3</v>
      </c>
      <c r="DG21" s="52">
        <v>1.5E-3</v>
      </c>
      <c r="DH21" s="52">
        <v>1.5E-3</v>
      </c>
      <c r="DI21" s="52">
        <v>1.5E-3</v>
      </c>
      <c r="DJ21" s="52">
        <v>1.5E-3</v>
      </c>
      <c r="DK21" s="52">
        <v>1.5E-3</v>
      </c>
      <c r="DL21" s="52">
        <v>1.5E-3</v>
      </c>
      <c r="DM21" s="52">
        <v>1.5E-3</v>
      </c>
      <c r="DN21" s="52">
        <v>1.5E-3</v>
      </c>
      <c r="DO21" s="52">
        <v>1.5E-3</v>
      </c>
      <c r="DP21" s="52">
        <v>1.5E-3</v>
      </c>
      <c r="DQ21" s="52">
        <v>1.5E-3</v>
      </c>
      <c r="DR21" s="54">
        <v>1.5E-3</v>
      </c>
    </row>
    <row r="22" spans="2:122" x14ac:dyDescent="0.3">
      <c r="B22" s="51">
        <f t="shared" si="1"/>
        <v>2041</v>
      </c>
      <c r="C22" s="52">
        <v>4.6993716845263236E-3</v>
      </c>
      <c r="D22" s="52">
        <v>4.6993716845263236E-3</v>
      </c>
      <c r="E22" s="52">
        <v>4.6993716845263236E-3</v>
      </c>
      <c r="F22" s="52">
        <v>4.6993716845263236E-3</v>
      </c>
      <c r="G22" s="52">
        <v>4.6993716845263236E-3</v>
      </c>
      <c r="H22" s="52">
        <v>4.6993716845263236E-3</v>
      </c>
      <c r="I22" s="52">
        <v>4.6993716845263236E-3</v>
      </c>
      <c r="J22" s="52">
        <v>4.6993716845263236E-3</v>
      </c>
      <c r="K22" s="52">
        <v>4.6993716845263236E-3</v>
      </c>
      <c r="L22" s="52">
        <v>4.6993716845263236E-3</v>
      </c>
      <c r="M22" s="52">
        <v>4.6993716845263236E-3</v>
      </c>
      <c r="N22" s="52">
        <v>4.6993716845263236E-3</v>
      </c>
      <c r="O22" s="52">
        <v>4.6993716845263236E-3</v>
      </c>
      <c r="P22" s="52">
        <v>4.6993716845263236E-3</v>
      </c>
      <c r="Q22" s="52">
        <v>4.6993716845263236E-3</v>
      </c>
      <c r="R22" s="52">
        <v>4.6993716845263236E-3</v>
      </c>
      <c r="S22" s="52">
        <v>4.6993716845263236E-3</v>
      </c>
      <c r="T22" s="52">
        <v>4.6993716845263236E-3</v>
      </c>
      <c r="U22" s="52">
        <v>4.6993716845263236E-3</v>
      </c>
      <c r="V22" s="52">
        <v>4.6993716845263236E-3</v>
      </c>
      <c r="W22" s="52">
        <v>4.6993716845263236E-3</v>
      </c>
      <c r="X22" s="52">
        <v>4.3174027169842321E-3</v>
      </c>
      <c r="Y22" s="52">
        <v>3.9354337494421406E-3</v>
      </c>
      <c r="Z22" s="52">
        <v>3.5534647819000496E-3</v>
      </c>
      <c r="AA22" s="52">
        <v>3.1714958143579594E-3</v>
      </c>
      <c r="AB22" s="52">
        <v>2.7895268468158697E-3</v>
      </c>
      <c r="AC22" s="52">
        <v>2.7895268468158697E-3</v>
      </c>
      <c r="AD22" s="52">
        <v>2.7895268468158697E-3</v>
      </c>
      <c r="AE22" s="52">
        <v>2.7895268468158697E-3</v>
      </c>
      <c r="AF22" s="52">
        <v>2.7895268468158697E-3</v>
      </c>
      <c r="AG22" s="52">
        <v>2.7895268468158697E-3</v>
      </c>
      <c r="AH22" s="52">
        <v>2.7895268468158697E-3</v>
      </c>
      <c r="AI22" s="52">
        <v>2.7895268468158697E-3</v>
      </c>
      <c r="AJ22" s="52">
        <v>2.7895268468158697E-3</v>
      </c>
      <c r="AK22" s="52">
        <v>2.7895268468158697E-3</v>
      </c>
      <c r="AL22" s="52">
        <v>2.7895268468158697E-3</v>
      </c>
      <c r="AM22" s="52">
        <v>2.7895268468158697E-3</v>
      </c>
      <c r="AN22" s="52">
        <v>2.7895268468158697E-3</v>
      </c>
      <c r="AO22" s="52">
        <v>2.7895268468158697E-3</v>
      </c>
      <c r="AP22" s="52">
        <v>2.7895268468158697E-3</v>
      </c>
      <c r="AQ22" s="52">
        <v>2.7895268468158697E-3</v>
      </c>
      <c r="AR22" s="52">
        <v>2.9949048485769653E-3</v>
      </c>
      <c r="AS22" s="52">
        <v>3.20028285033806E-3</v>
      </c>
      <c r="AT22" s="52">
        <v>3.4056608520991551E-3</v>
      </c>
      <c r="AU22" s="52">
        <v>3.6110388538602516E-3</v>
      </c>
      <c r="AV22" s="52">
        <v>3.8164168556213463E-3</v>
      </c>
      <c r="AW22" s="52">
        <v>3.8164168556213463E-3</v>
      </c>
      <c r="AX22" s="52">
        <v>3.8164168556213463E-3</v>
      </c>
      <c r="AY22" s="52">
        <v>3.8164168556213463E-3</v>
      </c>
      <c r="AZ22" s="52">
        <v>3.8164168556213463E-3</v>
      </c>
      <c r="BA22" s="52">
        <v>3.8164168556213463E-3</v>
      </c>
      <c r="BB22" s="52">
        <v>3.8164168556213463E-3</v>
      </c>
      <c r="BC22" s="52">
        <v>3.8164168556213463E-3</v>
      </c>
      <c r="BD22" s="52">
        <v>3.8164168556213463E-3</v>
      </c>
      <c r="BE22" s="52">
        <v>3.8164168556213463E-3</v>
      </c>
      <c r="BF22" s="52">
        <v>3.8164168556213463E-3</v>
      </c>
      <c r="BG22" s="52">
        <v>3.8164168556213463E-3</v>
      </c>
      <c r="BH22" s="52">
        <v>3.8164168556213463E-3</v>
      </c>
      <c r="BI22" s="52">
        <v>3.8164168556213463E-3</v>
      </c>
      <c r="BJ22" s="52">
        <v>3.8164168556213463E-3</v>
      </c>
      <c r="BK22" s="52">
        <v>3.8164168556213463E-3</v>
      </c>
      <c r="BL22" s="52">
        <v>3.7465932337465762E-3</v>
      </c>
      <c r="BM22" s="52">
        <v>3.676769611871804E-3</v>
      </c>
      <c r="BN22" s="52">
        <v>3.6069459899970339E-3</v>
      </c>
      <c r="BO22" s="52">
        <v>3.537122368122262E-3</v>
      </c>
      <c r="BP22" s="52">
        <v>3.4672987462474889E-3</v>
      </c>
      <c r="BQ22" s="52">
        <v>3.4672987462474889E-3</v>
      </c>
      <c r="BR22" s="52">
        <v>3.4672987462474889E-3</v>
      </c>
      <c r="BS22" s="52">
        <v>3.4672987462474889E-3</v>
      </c>
      <c r="BT22" s="52">
        <v>3.4672987462474889E-3</v>
      </c>
      <c r="BU22" s="52">
        <v>3.4672987462474889E-3</v>
      </c>
      <c r="BV22" s="52">
        <v>3.4672987462474889E-3</v>
      </c>
      <c r="BW22" s="52">
        <v>3.4672987462474889E-3</v>
      </c>
      <c r="BX22" s="52">
        <v>3.4672987462474889E-3</v>
      </c>
      <c r="BY22" s="52">
        <v>3.4672987462474889E-3</v>
      </c>
      <c r="BZ22" s="52">
        <v>3.4672987462474889E-3</v>
      </c>
      <c r="CA22" s="52">
        <v>3.4672987462474889E-3</v>
      </c>
      <c r="CB22" s="52">
        <v>3.4672987462474889E-3</v>
      </c>
      <c r="CC22" s="52">
        <v>3.4672987462474889E-3</v>
      </c>
      <c r="CD22" s="52">
        <v>3.4672987462474889E-3</v>
      </c>
      <c r="CE22" s="52">
        <v>3.4672987462474889E-3</v>
      </c>
      <c r="CF22" s="52">
        <v>3.4672987462474889E-3</v>
      </c>
      <c r="CG22" s="52">
        <v>3.4672987462474889E-3</v>
      </c>
      <c r="CH22" s="52">
        <v>3.4672987462474889E-3</v>
      </c>
      <c r="CI22" s="52">
        <v>3.4672987462474889E-3</v>
      </c>
      <c r="CJ22" s="52">
        <v>3.4672987462474889E-3</v>
      </c>
      <c r="CK22" s="52">
        <v>3.2205688716227402E-3</v>
      </c>
      <c r="CL22" s="52">
        <v>2.9738389969979919E-3</v>
      </c>
      <c r="CM22" s="52">
        <v>2.7271091223732432E-3</v>
      </c>
      <c r="CN22" s="52">
        <v>2.480379247748494E-3</v>
      </c>
      <c r="CO22" s="52">
        <v>2.2336493731237445E-3</v>
      </c>
      <c r="CP22" s="52">
        <v>1.9869194984989949E-3</v>
      </c>
      <c r="CQ22" s="52">
        <v>1.7401896238742466E-3</v>
      </c>
      <c r="CR22" s="52">
        <v>1.4934597492494974E-3</v>
      </c>
      <c r="CS22" s="52">
        <v>1.2467298746247483E-3</v>
      </c>
      <c r="CT22" s="52">
        <v>1E-3</v>
      </c>
      <c r="CU22" s="52">
        <v>1E-3</v>
      </c>
      <c r="CV22" s="52">
        <v>1E-3</v>
      </c>
      <c r="CW22" s="52">
        <v>1E-3</v>
      </c>
      <c r="CX22" s="52">
        <v>1E-3</v>
      </c>
      <c r="CY22" s="52">
        <v>1E-3</v>
      </c>
      <c r="CZ22" s="52">
        <v>1E-3</v>
      </c>
      <c r="DA22" s="52">
        <v>1E-3</v>
      </c>
      <c r="DB22" s="52">
        <v>1E-3</v>
      </c>
      <c r="DC22" s="52">
        <v>1E-3</v>
      </c>
      <c r="DD22" s="52">
        <v>1E-3</v>
      </c>
      <c r="DE22" s="52">
        <v>1E-3</v>
      </c>
      <c r="DF22" s="52">
        <v>1E-3</v>
      </c>
      <c r="DG22" s="52">
        <v>1E-3</v>
      </c>
      <c r="DH22" s="52">
        <v>1E-3</v>
      </c>
      <c r="DI22" s="52">
        <v>1E-3</v>
      </c>
      <c r="DJ22" s="52">
        <v>1E-3</v>
      </c>
      <c r="DK22" s="52">
        <v>1E-3</v>
      </c>
      <c r="DL22" s="52">
        <v>1E-3</v>
      </c>
      <c r="DM22" s="52">
        <v>1E-3</v>
      </c>
      <c r="DN22" s="52">
        <v>1E-3</v>
      </c>
      <c r="DO22" s="52">
        <v>1E-3</v>
      </c>
      <c r="DP22" s="52">
        <v>1E-3</v>
      </c>
      <c r="DQ22" s="52">
        <v>1E-3</v>
      </c>
      <c r="DR22" s="54">
        <v>1E-3</v>
      </c>
    </row>
    <row r="23" spans="2:122" x14ac:dyDescent="0.3">
      <c r="B23" s="51">
        <f t="shared" si="1"/>
        <v>2042</v>
      </c>
      <c r="C23" s="52">
        <v>2.3496858422631622E-3</v>
      </c>
      <c r="D23" s="52">
        <v>2.3496858422631622E-3</v>
      </c>
      <c r="E23" s="52">
        <v>2.3496858422631622E-3</v>
      </c>
      <c r="F23" s="52">
        <v>2.3496858422631622E-3</v>
      </c>
      <c r="G23" s="52">
        <v>2.3496858422631622E-3</v>
      </c>
      <c r="H23" s="52">
        <v>2.3496858422631622E-3</v>
      </c>
      <c r="I23" s="52">
        <v>2.3496858422631622E-3</v>
      </c>
      <c r="J23" s="52">
        <v>2.3496858422631622E-3</v>
      </c>
      <c r="K23" s="52">
        <v>2.3496858422631622E-3</v>
      </c>
      <c r="L23" s="52">
        <v>2.3496858422631622E-3</v>
      </c>
      <c r="M23" s="52">
        <v>2.3496858422631622E-3</v>
      </c>
      <c r="N23" s="52">
        <v>2.3496858422631622E-3</v>
      </c>
      <c r="O23" s="52">
        <v>2.3496858422631622E-3</v>
      </c>
      <c r="P23" s="52">
        <v>2.3496858422631622E-3</v>
      </c>
      <c r="Q23" s="52">
        <v>2.3496858422631622E-3</v>
      </c>
      <c r="R23" s="52">
        <v>2.3496858422631622E-3</v>
      </c>
      <c r="S23" s="52">
        <v>2.3496858422631622E-3</v>
      </c>
      <c r="T23" s="52">
        <v>2.3496858422631622E-3</v>
      </c>
      <c r="U23" s="52">
        <v>2.3496858422631622E-3</v>
      </c>
      <c r="V23" s="52">
        <v>2.3496858422631622E-3</v>
      </c>
      <c r="W23" s="52">
        <v>2.3496858422631622E-3</v>
      </c>
      <c r="X23" s="52">
        <v>2.1587013584921161E-3</v>
      </c>
      <c r="Y23" s="52">
        <v>1.9677168747210703E-3</v>
      </c>
      <c r="Z23" s="52">
        <v>1.7767323909500246E-3</v>
      </c>
      <c r="AA23" s="52">
        <v>1.5857479071789797E-3</v>
      </c>
      <c r="AB23" s="52">
        <v>1.3947634234079348E-3</v>
      </c>
      <c r="AC23" s="52">
        <v>1.3947634234079348E-3</v>
      </c>
      <c r="AD23" s="52">
        <v>1.3947634234079348E-3</v>
      </c>
      <c r="AE23" s="52">
        <v>1.3947634234079348E-3</v>
      </c>
      <c r="AF23" s="52">
        <v>1.3947634234079348E-3</v>
      </c>
      <c r="AG23" s="52">
        <v>1.3947634234079348E-3</v>
      </c>
      <c r="AH23" s="52">
        <v>1.3947634234079348E-3</v>
      </c>
      <c r="AI23" s="52">
        <v>1.3947634234079348E-3</v>
      </c>
      <c r="AJ23" s="52">
        <v>1.3947634234079348E-3</v>
      </c>
      <c r="AK23" s="52">
        <v>1.3947634234079348E-3</v>
      </c>
      <c r="AL23" s="52">
        <v>1.3947634234079348E-3</v>
      </c>
      <c r="AM23" s="52">
        <v>1.3947634234079348E-3</v>
      </c>
      <c r="AN23" s="52">
        <v>1.3947634234079348E-3</v>
      </c>
      <c r="AO23" s="52">
        <v>1.3947634234079348E-3</v>
      </c>
      <c r="AP23" s="52">
        <v>1.3947634234079348E-3</v>
      </c>
      <c r="AQ23" s="52">
        <v>1.3947634234079348E-3</v>
      </c>
      <c r="AR23" s="52">
        <v>1.4974524242884826E-3</v>
      </c>
      <c r="AS23" s="52">
        <v>1.6001414251690298E-3</v>
      </c>
      <c r="AT23" s="52">
        <v>1.7028304260495774E-3</v>
      </c>
      <c r="AU23" s="52">
        <v>1.805519426930126E-3</v>
      </c>
      <c r="AV23" s="52">
        <v>1.908208427810673E-3</v>
      </c>
      <c r="AW23" s="52">
        <v>1.908208427810673E-3</v>
      </c>
      <c r="AX23" s="52">
        <v>1.908208427810673E-3</v>
      </c>
      <c r="AY23" s="52">
        <v>1.908208427810673E-3</v>
      </c>
      <c r="AZ23" s="52">
        <v>1.908208427810673E-3</v>
      </c>
      <c r="BA23" s="52">
        <v>1.908208427810673E-3</v>
      </c>
      <c r="BB23" s="52">
        <v>1.908208427810673E-3</v>
      </c>
      <c r="BC23" s="52">
        <v>1.908208427810673E-3</v>
      </c>
      <c r="BD23" s="52">
        <v>1.908208427810673E-3</v>
      </c>
      <c r="BE23" s="52">
        <v>1.908208427810673E-3</v>
      </c>
      <c r="BF23" s="52">
        <v>1.908208427810673E-3</v>
      </c>
      <c r="BG23" s="52">
        <v>1.908208427810673E-3</v>
      </c>
      <c r="BH23" s="52">
        <v>1.908208427810673E-3</v>
      </c>
      <c r="BI23" s="52">
        <v>1.908208427810673E-3</v>
      </c>
      <c r="BJ23" s="52">
        <v>1.908208427810673E-3</v>
      </c>
      <c r="BK23" s="52">
        <v>1.908208427810673E-3</v>
      </c>
      <c r="BL23" s="52">
        <v>1.8732966168732883E-3</v>
      </c>
      <c r="BM23" s="52">
        <v>1.8383848059359018E-3</v>
      </c>
      <c r="BN23" s="52">
        <v>1.8034729949985171E-3</v>
      </c>
      <c r="BO23" s="52">
        <v>1.768561184061131E-3</v>
      </c>
      <c r="BP23" s="52">
        <v>1.7336493731237442E-3</v>
      </c>
      <c r="BQ23" s="52">
        <v>1.7336493731237442E-3</v>
      </c>
      <c r="BR23" s="52">
        <v>1.7336493731237442E-3</v>
      </c>
      <c r="BS23" s="52">
        <v>1.7336493731237442E-3</v>
      </c>
      <c r="BT23" s="52">
        <v>1.7336493731237442E-3</v>
      </c>
      <c r="BU23" s="52">
        <v>1.7336493731237442E-3</v>
      </c>
      <c r="BV23" s="52">
        <v>1.7336493731237442E-3</v>
      </c>
      <c r="BW23" s="52">
        <v>1.7336493731237442E-3</v>
      </c>
      <c r="BX23" s="52">
        <v>1.7336493731237442E-3</v>
      </c>
      <c r="BY23" s="52">
        <v>1.7336493731237442E-3</v>
      </c>
      <c r="BZ23" s="52">
        <v>1.7336493731237442E-3</v>
      </c>
      <c r="CA23" s="52">
        <v>1.7336493731237442E-3</v>
      </c>
      <c r="CB23" s="52">
        <v>1.7336493731237442E-3</v>
      </c>
      <c r="CC23" s="52">
        <v>1.7336493731237442E-3</v>
      </c>
      <c r="CD23" s="52">
        <v>1.7336493731237442E-3</v>
      </c>
      <c r="CE23" s="52">
        <v>1.7336493731237442E-3</v>
      </c>
      <c r="CF23" s="52">
        <v>1.7336493731237442E-3</v>
      </c>
      <c r="CG23" s="52">
        <v>1.7336493731237442E-3</v>
      </c>
      <c r="CH23" s="52">
        <v>1.7336493731237442E-3</v>
      </c>
      <c r="CI23" s="52">
        <v>1.7336493731237442E-3</v>
      </c>
      <c r="CJ23" s="52">
        <v>1.7336493731237442E-3</v>
      </c>
      <c r="CK23" s="52">
        <v>1.6102844358113699E-3</v>
      </c>
      <c r="CL23" s="52">
        <v>1.4869194984989962E-3</v>
      </c>
      <c r="CM23" s="52">
        <v>1.3635545611866218E-3</v>
      </c>
      <c r="CN23" s="52">
        <v>1.2401896238742472E-3</v>
      </c>
      <c r="CO23" s="52">
        <v>1.1168246865618722E-3</v>
      </c>
      <c r="CP23" s="52">
        <v>9.9345974924949722E-4</v>
      </c>
      <c r="CQ23" s="52">
        <v>8.7009481193712341E-4</v>
      </c>
      <c r="CR23" s="52">
        <v>7.4672987462474872E-4</v>
      </c>
      <c r="CS23" s="52">
        <v>6.2336493731237404E-4</v>
      </c>
      <c r="CT23" s="52">
        <v>5.0000000000000001E-4</v>
      </c>
      <c r="CU23" s="52">
        <v>5.0000000000000001E-4</v>
      </c>
      <c r="CV23" s="52">
        <v>5.0000000000000001E-4</v>
      </c>
      <c r="CW23" s="52">
        <v>5.0000000000000001E-4</v>
      </c>
      <c r="CX23" s="52">
        <v>5.0000000000000001E-4</v>
      </c>
      <c r="CY23" s="52">
        <v>5.0000000000000001E-4</v>
      </c>
      <c r="CZ23" s="52">
        <v>5.0000000000000001E-4</v>
      </c>
      <c r="DA23" s="52">
        <v>5.0000000000000001E-4</v>
      </c>
      <c r="DB23" s="52">
        <v>5.0000000000000001E-4</v>
      </c>
      <c r="DC23" s="52">
        <v>5.0000000000000001E-4</v>
      </c>
      <c r="DD23" s="52">
        <v>5.0000000000000001E-4</v>
      </c>
      <c r="DE23" s="52">
        <v>5.0000000000000001E-4</v>
      </c>
      <c r="DF23" s="52">
        <v>5.0000000000000001E-4</v>
      </c>
      <c r="DG23" s="52">
        <v>5.0000000000000001E-4</v>
      </c>
      <c r="DH23" s="52">
        <v>5.0000000000000001E-4</v>
      </c>
      <c r="DI23" s="52">
        <v>5.0000000000000001E-4</v>
      </c>
      <c r="DJ23" s="52">
        <v>5.0000000000000001E-4</v>
      </c>
      <c r="DK23" s="52">
        <v>5.0000000000000001E-4</v>
      </c>
      <c r="DL23" s="52">
        <v>5.0000000000000001E-4</v>
      </c>
      <c r="DM23" s="52">
        <v>5.0000000000000001E-4</v>
      </c>
      <c r="DN23" s="52">
        <v>5.0000000000000001E-4</v>
      </c>
      <c r="DO23" s="52">
        <v>5.0000000000000001E-4</v>
      </c>
      <c r="DP23" s="52">
        <v>5.0000000000000001E-4</v>
      </c>
      <c r="DQ23" s="52">
        <v>5.0000000000000001E-4</v>
      </c>
      <c r="DR23" s="54">
        <v>5.0000000000000001E-4</v>
      </c>
    </row>
    <row r="24" spans="2:122" ht="15" thickBot="1" x14ac:dyDescent="0.35">
      <c r="B24" s="55" t="s">
        <v>36</v>
      </c>
      <c r="C24" s="56">
        <v>0</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56">
        <v>0</v>
      </c>
      <c r="AW24" s="56">
        <v>0</v>
      </c>
      <c r="AX24" s="56">
        <v>0</v>
      </c>
      <c r="AY24" s="56">
        <v>0</v>
      </c>
      <c r="AZ24" s="56">
        <v>0</v>
      </c>
      <c r="BA24" s="56">
        <v>0</v>
      </c>
      <c r="BB24" s="56">
        <v>0</v>
      </c>
      <c r="BC24" s="56">
        <v>0</v>
      </c>
      <c r="BD24" s="56">
        <v>0</v>
      </c>
      <c r="BE24" s="56">
        <v>0</v>
      </c>
      <c r="BF24" s="56">
        <v>0</v>
      </c>
      <c r="BG24" s="56">
        <v>0</v>
      </c>
      <c r="BH24" s="56">
        <v>0</v>
      </c>
      <c r="BI24" s="56">
        <v>0</v>
      </c>
      <c r="BJ24" s="56">
        <v>0</v>
      </c>
      <c r="BK24" s="56">
        <v>0</v>
      </c>
      <c r="BL24" s="56">
        <v>0</v>
      </c>
      <c r="BM24" s="56">
        <v>0</v>
      </c>
      <c r="BN24" s="56">
        <v>0</v>
      </c>
      <c r="BO24" s="56">
        <v>0</v>
      </c>
      <c r="BP24" s="56">
        <v>0</v>
      </c>
      <c r="BQ24" s="56">
        <v>0</v>
      </c>
      <c r="BR24" s="56">
        <v>0</v>
      </c>
      <c r="BS24" s="56">
        <v>0</v>
      </c>
      <c r="BT24" s="56">
        <v>0</v>
      </c>
      <c r="BU24" s="56">
        <v>0</v>
      </c>
      <c r="BV24" s="56">
        <v>0</v>
      </c>
      <c r="BW24" s="56">
        <v>0</v>
      </c>
      <c r="BX24" s="56">
        <v>0</v>
      </c>
      <c r="BY24" s="56">
        <v>0</v>
      </c>
      <c r="BZ24" s="56">
        <v>0</v>
      </c>
      <c r="CA24" s="56">
        <v>0</v>
      </c>
      <c r="CB24" s="56">
        <v>0</v>
      </c>
      <c r="CC24" s="56">
        <v>0</v>
      </c>
      <c r="CD24" s="56">
        <v>0</v>
      </c>
      <c r="CE24" s="56">
        <v>0</v>
      </c>
      <c r="CF24" s="56">
        <v>0</v>
      </c>
      <c r="CG24" s="56">
        <v>0</v>
      </c>
      <c r="CH24" s="56">
        <v>0</v>
      </c>
      <c r="CI24" s="56">
        <v>0</v>
      </c>
      <c r="CJ24" s="56">
        <v>0</v>
      </c>
      <c r="CK24" s="56">
        <v>0</v>
      </c>
      <c r="CL24" s="56">
        <v>0</v>
      </c>
      <c r="CM24" s="56">
        <v>0</v>
      </c>
      <c r="CN24" s="56">
        <v>0</v>
      </c>
      <c r="CO24" s="56">
        <v>0</v>
      </c>
      <c r="CP24" s="56">
        <v>0</v>
      </c>
      <c r="CQ24" s="56">
        <v>0</v>
      </c>
      <c r="CR24" s="56">
        <v>0</v>
      </c>
      <c r="CS24" s="56">
        <v>0</v>
      </c>
      <c r="CT24" s="56">
        <v>0</v>
      </c>
      <c r="CU24" s="56">
        <v>0</v>
      </c>
      <c r="CV24" s="56">
        <v>0</v>
      </c>
      <c r="CW24" s="56">
        <v>0</v>
      </c>
      <c r="CX24" s="56">
        <v>0</v>
      </c>
      <c r="CY24" s="56">
        <v>0</v>
      </c>
      <c r="CZ24" s="56">
        <v>0</v>
      </c>
      <c r="DA24" s="56">
        <v>0</v>
      </c>
      <c r="DB24" s="56">
        <v>0</v>
      </c>
      <c r="DC24" s="56">
        <v>0</v>
      </c>
      <c r="DD24" s="56">
        <v>0</v>
      </c>
      <c r="DE24" s="56">
        <v>0</v>
      </c>
      <c r="DF24" s="56">
        <v>0</v>
      </c>
      <c r="DG24" s="56">
        <v>0</v>
      </c>
      <c r="DH24" s="56">
        <v>0</v>
      </c>
      <c r="DI24" s="56">
        <v>0</v>
      </c>
      <c r="DJ24" s="56">
        <v>0</v>
      </c>
      <c r="DK24" s="56">
        <v>0</v>
      </c>
      <c r="DL24" s="56">
        <v>0</v>
      </c>
      <c r="DM24" s="56">
        <v>0</v>
      </c>
      <c r="DN24" s="56">
        <v>0</v>
      </c>
      <c r="DO24" s="56">
        <v>0</v>
      </c>
      <c r="DP24" s="56">
        <v>0</v>
      </c>
      <c r="DQ24" s="56">
        <v>0</v>
      </c>
      <c r="DR24" s="57">
        <v>0</v>
      </c>
    </row>
    <row r="25" spans="2:122" x14ac:dyDescent="0.3">
      <c r="C25" s="47">
        <v>0</v>
      </c>
      <c r="D25" s="47">
        <v>0</v>
      </c>
      <c r="E25" s="47">
        <v>0</v>
      </c>
      <c r="F25" s="47">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47">
        <v>0</v>
      </c>
      <c r="AK25" s="47">
        <v>0</v>
      </c>
      <c r="AL25" s="47">
        <v>0</v>
      </c>
      <c r="AM25" s="47">
        <v>0</v>
      </c>
      <c r="AN25" s="47">
        <v>0</v>
      </c>
      <c r="AO25" s="47">
        <v>0</v>
      </c>
      <c r="AP25" s="47">
        <v>0</v>
      </c>
      <c r="AQ25" s="47">
        <v>0</v>
      </c>
      <c r="AR25" s="47">
        <v>0</v>
      </c>
      <c r="AS25" s="47">
        <v>0</v>
      </c>
      <c r="AT25" s="47">
        <v>0</v>
      </c>
      <c r="AU25" s="47">
        <v>0</v>
      </c>
      <c r="AV25" s="47">
        <v>0</v>
      </c>
      <c r="AW25" s="47">
        <v>0</v>
      </c>
      <c r="AX25" s="47">
        <v>0</v>
      </c>
      <c r="AY25" s="47">
        <v>0</v>
      </c>
      <c r="AZ25" s="47">
        <v>0</v>
      </c>
      <c r="BA25" s="47">
        <v>0</v>
      </c>
      <c r="BB25" s="47">
        <v>0</v>
      </c>
      <c r="BC25" s="47">
        <v>0</v>
      </c>
      <c r="BD25" s="47">
        <v>0</v>
      </c>
      <c r="BE25" s="47">
        <v>0</v>
      </c>
      <c r="BF25" s="47">
        <v>0</v>
      </c>
      <c r="BG25" s="47">
        <v>0</v>
      </c>
      <c r="BH25" s="47">
        <v>0</v>
      </c>
      <c r="BI25" s="47">
        <v>0</v>
      </c>
      <c r="BJ25" s="47">
        <v>0</v>
      </c>
      <c r="BK25" s="47">
        <v>0</v>
      </c>
      <c r="BL25" s="47">
        <v>0</v>
      </c>
      <c r="BM25" s="47">
        <v>0</v>
      </c>
      <c r="BN25" s="47">
        <v>0</v>
      </c>
      <c r="BO25" s="47">
        <v>0</v>
      </c>
      <c r="BP25" s="47">
        <v>0</v>
      </c>
      <c r="BQ25" s="47">
        <v>0</v>
      </c>
      <c r="BR25" s="47">
        <v>0</v>
      </c>
      <c r="BS25" s="47">
        <v>0</v>
      </c>
      <c r="BT25" s="47">
        <v>0</v>
      </c>
      <c r="BU25" s="47">
        <v>0</v>
      </c>
      <c r="BV25" s="47">
        <v>0</v>
      </c>
      <c r="BW25" s="47">
        <v>0</v>
      </c>
      <c r="BX25" s="47">
        <v>0</v>
      </c>
      <c r="BY25" s="47">
        <v>0</v>
      </c>
      <c r="BZ25" s="47">
        <v>0</v>
      </c>
      <c r="CA25" s="47">
        <v>0</v>
      </c>
      <c r="CB25" s="47">
        <v>0</v>
      </c>
      <c r="CC25" s="47">
        <v>0</v>
      </c>
      <c r="CD25" s="47">
        <v>0</v>
      </c>
      <c r="CE25" s="47">
        <v>0</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row>
    <row r="27" spans="2:122" x14ac:dyDescent="0.3">
      <c r="B27" s="46" t="s">
        <v>35</v>
      </c>
    </row>
    <row r="28" spans="2:122" ht="15" thickBot="1" x14ac:dyDescent="0.35">
      <c r="B28" s="46" t="s">
        <v>22</v>
      </c>
    </row>
    <row r="29" spans="2:122" x14ac:dyDescent="0.3">
      <c r="B29" s="48"/>
      <c r="C29" s="49">
        <v>0</v>
      </c>
      <c r="D29" s="49">
        <v>1</v>
      </c>
      <c r="E29" s="49">
        <v>2</v>
      </c>
      <c r="F29" s="49">
        <v>3</v>
      </c>
      <c r="G29" s="49">
        <v>4</v>
      </c>
      <c r="H29" s="49">
        <v>5</v>
      </c>
      <c r="I29" s="49">
        <v>6</v>
      </c>
      <c r="J29" s="49">
        <v>7</v>
      </c>
      <c r="K29" s="49">
        <v>8</v>
      </c>
      <c r="L29" s="49">
        <v>9</v>
      </c>
      <c r="M29" s="49">
        <v>10</v>
      </c>
      <c r="N29" s="49">
        <v>11</v>
      </c>
      <c r="O29" s="49">
        <v>12</v>
      </c>
      <c r="P29" s="49">
        <v>13</v>
      </c>
      <c r="Q29" s="49">
        <v>14</v>
      </c>
      <c r="R29" s="49">
        <v>15</v>
      </c>
      <c r="S29" s="49">
        <v>16</v>
      </c>
      <c r="T29" s="49">
        <v>17</v>
      </c>
      <c r="U29" s="49">
        <v>18</v>
      </c>
      <c r="V29" s="49">
        <v>19</v>
      </c>
      <c r="W29" s="49">
        <v>20</v>
      </c>
      <c r="X29" s="49">
        <v>21</v>
      </c>
      <c r="Y29" s="49">
        <v>22</v>
      </c>
      <c r="Z29" s="49">
        <v>23</v>
      </c>
      <c r="AA29" s="49">
        <v>24</v>
      </c>
      <c r="AB29" s="49">
        <v>25</v>
      </c>
      <c r="AC29" s="49">
        <v>26</v>
      </c>
      <c r="AD29" s="49">
        <v>27</v>
      </c>
      <c r="AE29" s="49">
        <v>28</v>
      </c>
      <c r="AF29" s="49">
        <v>29</v>
      </c>
      <c r="AG29" s="49">
        <v>30</v>
      </c>
      <c r="AH29" s="49">
        <v>31</v>
      </c>
      <c r="AI29" s="49">
        <v>32</v>
      </c>
      <c r="AJ29" s="49">
        <v>33</v>
      </c>
      <c r="AK29" s="49">
        <v>34</v>
      </c>
      <c r="AL29" s="49">
        <v>35</v>
      </c>
      <c r="AM29" s="49">
        <v>36</v>
      </c>
      <c r="AN29" s="49">
        <v>37</v>
      </c>
      <c r="AO29" s="49">
        <v>38</v>
      </c>
      <c r="AP29" s="49">
        <v>39</v>
      </c>
      <c r="AQ29" s="49">
        <v>40</v>
      </c>
      <c r="AR29" s="49">
        <v>41</v>
      </c>
      <c r="AS29" s="49">
        <v>42</v>
      </c>
      <c r="AT29" s="49">
        <v>43</v>
      </c>
      <c r="AU29" s="49">
        <v>44</v>
      </c>
      <c r="AV29" s="49">
        <v>45</v>
      </c>
      <c r="AW29" s="49">
        <v>46</v>
      </c>
      <c r="AX29" s="49">
        <v>47</v>
      </c>
      <c r="AY29" s="49">
        <v>48</v>
      </c>
      <c r="AZ29" s="49">
        <v>49</v>
      </c>
      <c r="BA29" s="49">
        <v>50</v>
      </c>
      <c r="BB29" s="49">
        <v>51</v>
      </c>
      <c r="BC29" s="49">
        <v>52</v>
      </c>
      <c r="BD29" s="49">
        <v>53</v>
      </c>
      <c r="BE29" s="49">
        <v>54</v>
      </c>
      <c r="BF29" s="49">
        <v>55</v>
      </c>
      <c r="BG29" s="49">
        <v>56</v>
      </c>
      <c r="BH29" s="49">
        <v>57</v>
      </c>
      <c r="BI29" s="49">
        <v>58</v>
      </c>
      <c r="BJ29" s="49">
        <v>59</v>
      </c>
      <c r="BK29" s="49">
        <v>60</v>
      </c>
      <c r="BL29" s="49">
        <v>61</v>
      </c>
      <c r="BM29" s="49">
        <v>62</v>
      </c>
      <c r="BN29" s="49">
        <v>63</v>
      </c>
      <c r="BO29" s="49">
        <v>64</v>
      </c>
      <c r="BP29" s="49">
        <v>65</v>
      </c>
      <c r="BQ29" s="49">
        <v>66</v>
      </c>
      <c r="BR29" s="49">
        <v>67</v>
      </c>
      <c r="BS29" s="49">
        <v>68</v>
      </c>
      <c r="BT29" s="49">
        <v>69</v>
      </c>
      <c r="BU29" s="49">
        <v>70</v>
      </c>
      <c r="BV29" s="49">
        <v>71</v>
      </c>
      <c r="BW29" s="49">
        <v>72</v>
      </c>
      <c r="BX29" s="49">
        <v>73</v>
      </c>
      <c r="BY29" s="49">
        <v>74</v>
      </c>
      <c r="BZ29" s="49">
        <v>75</v>
      </c>
      <c r="CA29" s="49">
        <v>76</v>
      </c>
      <c r="CB29" s="49">
        <v>77</v>
      </c>
      <c r="CC29" s="49">
        <v>78</v>
      </c>
      <c r="CD29" s="49">
        <v>79</v>
      </c>
      <c r="CE29" s="49">
        <v>80</v>
      </c>
      <c r="CF29" s="49">
        <v>81</v>
      </c>
      <c r="CG29" s="49">
        <v>82</v>
      </c>
      <c r="CH29" s="49">
        <v>83</v>
      </c>
      <c r="CI29" s="49">
        <v>84</v>
      </c>
      <c r="CJ29" s="49">
        <v>85</v>
      </c>
      <c r="CK29" s="49">
        <v>86</v>
      </c>
      <c r="CL29" s="49">
        <v>87</v>
      </c>
      <c r="CM29" s="49">
        <v>88</v>
      </c>
      <c r="CN29" s="49">
        <v>89</v>
      </c>
      <c r="CO29" s="49">
        <v>90</v>
      </c>
      <c r="CP29" s="49">
        <v>91</v>
      </c>
      <c r="CQ29" s="49">
        <v>92</v>
      </c>
      <c r="CR29" s="49">
        <v>93</v>
      </c>
      <c r="CS29" s="49">
        <v>94</v>
      </c>
      <c r="CT29" s="49">
        <v>95</v>
      </c>
      <c r="CU29" s="49">
        <v>96</v>
      </c>
      <c r="CV29" s="49">
        <v>97</v>
      </c>
      <c r="CW29" s="49">
        <v>98</v>
      </c>
      <c r="CX29" s="49">
        <v>99</v>
      </c>
      <c r="CY29" s="49">
        <v>100</v>
      </c>
      <c r="CZ29" s="49">
        <v>101</v>
      </c>
      <c r="DA29" s="49">
        <v>102</v>
      </c>
      <c r="DB29" s="49">
        <v>103</v>
      </c>
      <c r="DC29" s="49">
        <v>104</v>
      </c>
      <c r="DD29" s="49">
        <v>105</v>
      </c>
      <c r="DE29" s="49">
        <v>106</v>
      </c>
      <c r="DF29" s="49">
        <v>107</v>
      </c>
      <c r="DG29" s="49">
        <v>108</v>
      </c>
      <c r="DH29" s="49">
        <v>109</v>
      </c>
      <c r="DI29" s="49">
        <v>110</v>
      </c>
      <c r="DJ29" s="49">
        <v>111</v>
      </c>
      <c r="DK29" s="49">
        <v>112</v>
      </c>
      <c r="DL29" s="49">
        <v>113</v>
      </c>
      <c r="DM29" s="49">
        <v>114</v>
      </c>
      <c r="DN29" s="49">
        <v>115</v>
      </c>
      <c r="DO29" s="49">
        <v>116</v>
      </c>
      <c r="DP29" s="49">
        <v>117</v>
      </c>
      <c r="DQ29" s="49">
        <v>118</v>
      </c>
      <c r="DR29" s="50">
        <v>119</v>
      </c>
    </row>
    <row r="30" spans="2:122" x14ac:dyDescent="0.3">
      <c r="B30" s="51">
        <v>2024</v>
      </c>
      <c r="C30" s="52">
        <v>2.320664112747966E-3</v>
      </c>
      <c r="D30" s="52">
        <v>2.320664112747966E-3</v>
      </c>
      <c r="E30" s="52">
        <v>2.320664112747966E-3</v>
      </c>
      <c r="F30" s="52">
        <v>2.320664112747966E-3</v>
      </c>
      <c r="G30" s="52">
        <v>2.320664112747966E-3</v>
      </c>
      <c r="H30" s="52">
        <v>2.320664112747966E-3</v>
      </c>
      <c r="I30" s="52">
        <v>2.320664112747966E-3</v>
      </c>
      <c r="J30" s="52">
        <v>2.320664112747966E-3</v>
      </c>
      <c r="K30" s="52">
        <v>2.320664112747966E-3</v>
      </c>
      <c r="L30" s="52">
        <v>2.320664112747966E-3</v>
      </c>
      <c r="M30" s="52">
        <v>2.320664112747966E-3</v>
      </c>
      <c r="N30" s="52">
        <v>2.320664112747966E-3</v>
      </c>
      <c r="O30" s="52">
        <v>2.320664112747966E-3</v>
      </c>
      <c r="P30" s="52">
        <v>2.320664112747966E-3</v>
      </c>
      <c r="Q30" s="52">
        <v>2.320664112747966E-3</v>
      </c>
      <c r="R30" s="52">
        <v>2.320664112747966E-3</v>
      </c>
      <c r="S30" s="52">
        <v>2.320664112747966E-3</v>
      </c>
      <c r="T30" s="52">
        <v>2.320664112747966E-3</v>
      </c>
      <c r="U30" s="52">
        <v>2.320664112747966E-3</v>
      </c>
      <c r="V30" s="52">
        <v>2.320664112747966E-3</v>
      </c>
      <c r="W30" s="52">
        <v>2.320664112747966E-3</v>
      </c>
      <c r="X30" s="52">
        <v>-1.3804383459438186E-3</v>
      </c>
      <c r="Y30" s="52">
        <v>-5.0815408046356036E-3</v>
      </c>
      <c r="Z30" s="52">
        <v>-8.7826432633273874E-3</v>
      </c>
      <c r="AA30" s="52">
        <v>-1.2483745722019171E-2</v>
      </c>
      <c r="AB30" s="52">
        <v>-1.6184848180710955E-2</v>
      </c>
      <c r="AC30" s="52">
        <v>-1.6184848180710955E-2</v>
      </c>
      <c r="AD30" s="52">
        <v>-1.6184848180710955E-2</v>
      </c>
      <c r="AE30" s="52">
        <v>-1.6184848180710955E-2</v>
      </c>
      <c r="AF30" s="52">
        <v>-1.6184848180710955E-2</v>
      </c>
      <c r="AG30" s="52">
        <v>-1.6184848180710955E-2</v>
      </c>
      <c r="AH30" s="52">
        <v>-1.6184848180710955E-2</v>
      </c>
      <c r="AI30" s="52">
        <v>-1.6184848180710955E-2</v>
      </c>
      <c r="AJ30" s="52">
        <v>-1.6184848180710955E-2</v>
      </c>
      <c r="AK30" s="52">
        <v>-1.6184848180710955E-2</v>
      </c>
      <c r="AL30" s="52">
        <v>-1.6184848180710955E-2</v>
      </c>
      <c r="AM30" s="52">
        <v>-1.6184848180710955E-2</v>
      </c>
      <c r="AN30" s="52">
        <v>-1.6184848180710955E-2</v>
      </c>
      <c r="AO30" s="52">
        <v>-1.6184848180710955E-2</v>
      </c>
      <c r="AP30" s="52">
        <v>-1.6184848180710955E-2</v>
      </c>
      <c r="AQ30" s="52">
        <v>-1.6184848180710955E-2</v>
      </c>
      <c r="AR30" s="52">
        <v>-1.3307464661521209E-2</v>
      </c>
      <c r="AS30" s="52">
        <v>-1.0430081142331463E-2</v>
      </c>
      <c r="AT30" s="52">
        <v>-7.5526976231417176E-3</v>
      </c>
      <c r="AU30" s="52">
        <v>-4.6753141039519719E-3</v>
      </c>
      <c r="AV30" s="52">
        <v>-1.7979305847622244E-3</v>
      </c>
      <c r="AW30" s="52">
        <v>-1.7979305847622244E-3</v>
      </c>
      <c r="AX30" s="52">
        <v>-1.7979305847622244E-3</v>
      </c>
      <c r="AY30" s="52">
        <v>-1.7979305847622244E-3</v>
      </c>
      <c r="AZ30" s="52">
        <v>-1.7979305847622244E-3</v>
      </c>
      <c r="BA30" s="52">
        <v>-1.7979305847622244E-3</v>
      </c>
      <c r="BB30" s="52">
        <v>-1.7979305847622244E-3</v>
      </c>
      <c r="BC30" s="52">
        <v>-1.7979305847622244E-3</v>
      </c>
      <c r="BD30" s="52">
        <v>-1.7979305847622244E-3</v>
      </c>
      <c r="BE30" s="52">
        <v>-1.7979305847622244E-3</v>
      </c>
      <c r="BF30" s="52">
        <v>-1.7979305847622244E-3</v>
      </c>
      <c r="BG30" s="52">
        <v>-1.7979305847622244E-3</v>
      </c>
      <c r="BH30" s="52">
        <v>-1.7979305847622244E-3</v>
      </c>
      <c r="BI30" s="52">
        <v>-1.7979305847622244E-3</v>
      </c>
      <c r="BJ30" s="52">
        <v>-1.7979305847622244E-3</v>
      </c>
      <c r="BK30" s="52">
        <v>-1.7979305847622244E-3</v>
      </c>
      <c r="BL30" s="52">
        <v>-5.352359255921574E-4</v>
      </c>
      <c r="BM30" s="52">
        <v>7.2745873357790963E-4</v>
      </c>
      <c r="BN30" s="52">
        <v>1.9901533927479766E-3</v>
      </c>
      <c r="BO30" s="52">
        <v>3.2528480519180437E-3</v>
      </c>
      <c r="BP30" s="52">
        <v>4.5155427110881111E-3</v>
      </c>
      <c r="BQ30" s="52">
        <v>4.5155427110881111E-3</v>
      </c>
      <c r="BR30" s="52">
        <v>4.5155427110881111E-3</v>
      </c>
      <c r="BS30" s="52">
        <v>4.5155427110881111E-3</v>
      </c>
      <c r="BT30" s="52">
        <v>4.5155427110881111E-3</v>
      </c>
      <c r="BU30" s="52">
        <v>4.5155427110881111E-3</v>
      </c>
      <c r="BV30" s="52">
        <v>4.5155427110881111E-3</v>
      </c>
      <c r="BW30" s="52">
        <v>4.5155427110881111E-3</v>
      </c>
      <c r="BX30" s="52">
        <v>4.5155427110881111E-3</v>
      </c>
      <c r="BY30" s="52">
        <v>4.5155427110881111E-3</v>
      </c>
      <c r="BZ30" s="52">
        <v>4.5155427110881111E-3</v>
      </c>
      <c r="CA30" s="52">
        <v>4.5155427110881111E-3</v>
      </c>
      <c r="CB30" s="52">
        <v>4.5155427110881111E-3</v>
      </c>
      <c r="CC30" s="52">
        <v>4.5155427110881111E-3</v>
      </c>
      <c r="CD30" s="52">
        <v>4.5155427110881111E-3</v>
      </c>
      <c r="CE30" s="52">
        <v>4.5155427110881111E-3</v>
      </c>
      <c r="CF30" s="52">
        <v>4.5155427110881111E-3</v>
      </c>
      <c r="CG30" s="52">
        <v>4.5155427110881111E-3</v>
      </c>
      <c r="CH30" s="52">
        <v>4.5155427110881111E-3</v>
      </c>
      <c r="CI30" s="52">
        <v>4.5155427110881111E-3</v>
      </c>
      <c r="CJ30" s="52">
        <v>4.5155427110881111E-3</v>
      </c>
      <c r="CK30" s="52">
        <v>4.1639884399792999E-3</v>
      </c>
      <c r="CL30" s="52">
        <v>3.8124341688704887E-3</v>
      </c>
      <c r="CM30" s="52">
        <v>3.4608798977616775E-3</v>
      </c>
      <c r="CN30" s="52">
        <v>3.1093256266528663E-3</v>
      </c>
      <c r="CO30" s="53">
        <v>2.7577713555440551E-3</v>
      </c>
      <c r="CP30" s="52">
        <v>2.4062170844352439E-3</v>
      </c>
      <c r="CQ30" s="52">
        <v>2.0546628133264327E-3</v>
      </c>
      <c r="CR30" s="52">
        <v>1.7031085422176215E-3</v>
      </c>
      <c r="CS30" s="52">
        <v>1.3515542711088104E-3</v>
      </c>
      <c r="CT30" s="52">
        <v>1E-3</v>
      </c>
      <c r="CU30" s="52">
        <v>1E-3</v>
      </c>
      <c r="CV30" s="52">
        <v>1E-3</v>
      </c>
      <c r="CW30" s="52">
        <v>1E-3</v>
      </c>
      <c r="CX30" s="52">
        <v>1E-3</v>
      </c>
      <c r="CY30" s="52">
        <v>1E-3</v>
      </c>
      <c r="CZ30" s="52">
        <v>1E-3</v>
      </c>
      <c r="DA30" s="52">
        <v>1E-3</v>
      </c>
      <c r="DB30" s="52">
        <v>1E-3</v>
      </c>
      <c r="DC30" s="52">
        <v>1E-3</v>
      </c>
      <c r="DD30" s="52">
        <v>1E-3</v>
      </c>
      <c r="DE30" s="52">
        <v>1E-3</v>
      </c>
      <c r="DF30" s="52">
        <v>1E-3</v>
      </c>
      <c r="DG30" s="52">
        <v>1E-3</v>
      </c>
      <c r="DH30" s="52">
        <v>1E-3</v>
      </c>
      <c r="DI30" s="52">
        <v>1E-3</v>
      </c>
      <c r="DJ30" s="52">
        <v>1E-3</v>
      </c>
      <c r="DK30" s="52">
        <v>1E-3</v>
      </c>
      <c r="DL30" s="52">
        <v>1E-3</v>
      </c>
      <c r="DM30" s="52">
        <v>1E-3</v>
      </c>
      <c r="DN30" s="52">
        <v>1E-3</v>
      </c>
      <c r="DO30" s="52">
        <v>1E-3</v>
      </c>
      <c r="DP30" s="52">
        <v>1E-3</v>
      </c>
      <c r="DQ30" s="52">
        <v>1E-3</v>
      </c>
      <c r="DR30" s="54">
        <v>1E-3</v>
      </c>
    </row>
    <row r="31" spans="2:122" x14ac:dyDescent="0.3">
      <c r="B31" s="51">
        <f>+B30+1</f>
        <v>2025</v>
      </c>
      <c r="C31" s="52">
        <v>2.9701940015951197E-3</v>
      </c>
      <c r="D31" s="52">
        <v>2.9701940015951197E-3</v>
      </c>
      <c r="E31" s="52">
        <v>2.9701940015951197E-3</v>
      </c>
      <c r="F31" s="52">
        <v>2.9701940015951197E-3</v>
      </c>
      <c r="G31" s="52">
        <v>2.9701940015951197E-3</v>
      </c>
      <c r="H31" s="52">
        <v>2.9701940015951197E-3</v>
      </c>
      <c r="I31" s="52">
        <v>2.9701940015951197E-3</v>
      </c>
      <c r="J31" s="52">
        <v>2.9701940015951197E-3</v>
      </c>
      <c r="K31" s="52">
        <v>2.9701940015951197E-3</v>
      </c>
      <c r="L31" s="52">
        <v>2.9701940015951197E-3</v>
      </c>
      <c r="M31" s="52">
        <v>2.9701940015951197E-3</v>
      </c>
      <c r="N31" s="52">
        <v>2.9701940015951197E-3</v>
      </c>
      <c r="O31" s="52">
        <v>2.9701940015951197E-3</v>
      </c>
      <c r="P31" s="52">
        <v>2.9701940015951197E-3</v>
      </c>
      <c r="Q31" s="52">
        <v>2.9701940015951197E-3</v>
      </c>
      <c r="R31" s="52">
        <v>2.9701940015951197E-3</v>
      </c>
      <c r="S31" s="52">
        <v>2.9701940015951197E-3</v>
      </c>
      <c r="T31" s="52">
        <v>2.9701940015951197E-3</v>
      </c>
      <c r="U31" s="52">
        <v>2.9701940015951197E-3</v>
      </c>
      <c r="V31" s="52">
        <v>2.9701940015951197E-3</v>
      </c>
      <c r="W31" s="52">
        <v>2.9701940015951197E-3</v>
      </c>
      <c r="X31" s="52">
        <v>-6.9021917297190931E-4</v>
      </c>
      <c r="Y31" s="52">
        <v>-2.5407704023178018E-3</v>
      </c>
      <c r="Z31" s="52">
        <v>-4.3913216316636937E-3</v>
      </c>
      <c r="AA31" s="52">
        <v>-6.2418728610095855E-3</v>
      </c>
      <c r="AB31" s="52">
        <v>-8.0924240903554774E-3</v>
      </c>
      <c r="AC31" s="52">
        <v>-8.0924240903554774E-3</v>
      </c>
      <c r="AD31" s="52">
        <v>-8.0924240903554774E-3</v>
      </c>
      <c r="AE31" s="52">
        <v>-8.0924240903554774E-3</v>
      </c>
      <c r="AF31" s="52">
        <v>-8.0924240903554774E-3</v>
      </c>
      <c r="AG31" s="52">
        <v>-8.0924240903554774E-3</v>
      </c>
      <c r="AH31" s="52">
        <v>-8.0924240903554774E-3</v>
      </c>
      <c r="AI31" s="52">
        <v>-8.0924240903554774E-3</v>
      </c>
      <c r="AJ31" s="52">
        <v>-8.0924240903554774E-3</v>
      </c>
      <c r="AK31" s="52">
        <v>-8.0924240903554774E-3</v>
      </c>
      <c r="AL31" s="52">
        <v>-8.0924240903554774E-3</v>
      </c>
      <c r="AM31" s="52">
        <v>-8.0924240903554774E-3</v>
      </c>
      <c r="AN31" s="52">
        <v>-8.0924240903554774E-3</v>
      </c>
      <c r="AO31" s="52">
        <v>-8.0924240903554774E-3</v>
      </c>
      <c r="AP31" s="52">
        <v>-8.0924240903554774E-3</v>
      </c>
      <c r="AQ31" s="52">
        <v>-8.0924240903554774E-3</v>
      </c>
      <c r="AR31" s="52">
        <v>-6.6537323307606045E-3</v>
      </c>
      <c r="AS31" s="52">
        <v>-5.2150405711657317E-3</v>
      </c>
      <c r="AT31" s="52">
        <v>-3.7763488115708588E-3</v>
      </c>
      <c r="AU31" s="52">
        <v>-2.3376570519759859E-3</v>
      </c>
      <c r="AV31" s="52">
        <v>-8.9896529238111221E-4</v>
      </c>
      <c r="AW31" s="52">
        <v>-8.9896529238111221E-4</v>
      </c>
      <c r="AX31" s="52">
        <v>-8.9896529238111221E-4</v>
      </c>
      <c r="AY31" s="52">
        <v>-8.9896529238111221E-4</v>
      </c>
      <c r="AZ31" s="52">
        <v>-8.9896529238111221E-4</v>
      </c>
      <c r="BA31" s="52">
        <v>-8.9896529238111221E-4</v>
      </c>
      <c r="BB31" s="52">
        <v>-8.9896529238111221E-4</v>
      </c>
      <c r="BC31" s="52">
        <v>-8.9896529238111221E-4</v>
      </c>
      <c r="BD31" s="52">
        <v>-8.9896529238111221E-4</v>
      </c>
      <c r="BE31" s="52">
        <v>-8.9896529238111221E-4</v>
      </c>
      <c r="BF31" s="52">
        <v>-8.9896529238111221E-4</v>
      </c>
      <c r="BG31" s="52">
        <v>-8.9896529238111221E-4</v>
      </c>
      <c r="BH31" s="52">
        <v>-8.9896529238111221E-4</v>
      </c>
      <c r="BI31" s="52">
        <v>-8.9896529238111221E-4</v>
      </c>
      <c r="BJ31" s="52">
        <v>-8.9896529238111221E-4</v>
      </c>
      <c r="BK31" s="52">
        <v>-8.9896529238111221E-4</v>
      </c>
      <c r="BL31" s="52">
        <v>-2.676179627960787E-4</v>
      </c>
      <c r="BM31" s="52">
        <v>9.8454693739888854E-4</v>
      </c>
      <c r="BN31" s="52">
        <v>2.1593910152801509E-3</v>
      </c>
      <c r="BO31" s="52">
        <v>3.3342350931614135E-3</v>
      </c>
      <c r="BP31" s="52">
        <v>4.5090791710426766E-3</v>
      </c>
      <c r="BQ31" s="52">
        <v>4.5090791710426766E-3</v>
      </c>
      <c r="BR31" s="52">
        <v>4.5090791710426766E-3</v>
      </c>
      <c r="BS31" s="52">
        <v>4.5090791710426766E-3</v>
      </c>
      <c r="BT31" s="52">
        <v>4.5090791710426766E-3</v>
      </c>
      <c r="BU31" s="52">
        <v>4.5090791710426766E-3</v>
      </c>
      <c r="BV31" s="52">
        <v>4.5090791710426766E-3</v>
      </c>
      <c r="BW31" s="52">
        <v>4.5090791710426766E-3</v>
      </c>
      <c r="BX31" s="52">
        <v>4.5090791710426766E-3</v>
      </c>
      <c r="BY31" s="52">
        <v>4.5090791710426766E-3</v>
      </c>
      <c r="BZ31" s="52">
        <v>4.5090791710426766E-3</v>
      </c>
      <c r="CA31" s="52">
        <v>4.5090791710426766E-3</v>
      </c>
      <c r="CB31" s="52">
        <v>4.5090791710426766E-3</v>
      </c>
      <c r="CC31" s="52">
        <v>4.5090791710426766E-3</v>
      </c>
      <c r="CD31" s="52">
        <v>4.5090791710426766E-3</v>
      </c>
      <c r="CE31" s="52">
        <v>4.5090791710426766E-3</v>
      </c>
      <c r="CF31" s="52">
        <v>4.5090791710426766E-3</v>
      </c>
      <c r="CG31" s="52">
        <v>4.5090791710426766E-3</v>
      </c>
      <c r="CH31" s="52">
        <v>4.5090791710426766E-3</v>
      </c>
      <c r="CI31" s="52">
        <v>4.5090791710426766E-3</v>
      </c>
      <c r="CJ31" s="52">
        <v>4.5090791710426766E-3</v>
      </c>
      <c r="CK31" s="52">
        <v>4.1731712539384092E-3</v>
      </c>
      <c r="CL31" s="52">
        <v>3.8372633368341409E-3</v>
      </c>
      <c r="CM31" s="52">
        <v>3.5013554197298735E-3</v>
      </c>
      <c r="CN31" s="52">
        <v>3.1654475026256057E-3</v>
      </c>
      <c r="CO31" s="53">
        <v>2.8295395855213379E-3</v>
      </c>
      <c r="CP31" s="52">
        <v>2.49363166841707E-3</v>
      </c>
      <c r="CQ31" s="52">
        <v>2.1577237513128022E-3</v>
      </c>
      <c r="CR31" s="52">
        <v>1.8218158342085346E-3</v>
      </c>
      <c r="CS31" s="52">
        <v>1.4859079171042669E-3</v>
      </c>
      <c r="CT31" s="52">
        <v>1.15E-3</v>
      </c>
      <c r="CU31" s="52">
        <v>1.15E-3</v>
      </c>
      <c r="CV31" s="52">
        <v>1.15E-3</v>
      </c>
      <c r="CW31" s="52">
        <v>1.15E-3</v>
      </c>
      <c r="CX31" s="52">
        <v>1.15E-3</v>
      </c>
      <c r="CY31" s="52">
        <v>1.15E-3</v>
      </c>
      <c r="CZ31" s="52">
        <v>1.15E-3</v>
      </c>
      <c r="DA31" s="52">
        <v>1.15E-3</v>
      </c>
      <c r="DB31" s="52">
        <v>1.15E-3</v>
      </c>
      <c r="DC31" s="52">
        <v>1.15E-3</v>
      </c>
      <c r="DD31" s="52">
        <v>1.15E-3</v>
      </c>
      <c r="DE31" s="52">
        <v>1.15E-3</v>
      </c>
      <c r="DF31" s="52">
        <v>1.15E-3</v>
      </c>
      <c r="DG31" s="52">
        <v>1.15E-3</v>
      </c>
      <c r="DH31" s="52">
        <v>1.15E-3</v>
      </c>
      <c r="DI31" s="52">
        <v>1.15E-3</v>
      </c>
      <c r="DJ31" s="52">
        <v>1.15E-3</v>
      </c>
      <c r="DK31" s="52">
        <v>1.15E-3</v>
      </c>
      <c r="DL31" s="52">
        <v>1.15E-3</v>
      </c>
      <c r="DM31" s="52">
        <v>1.15E-3</v>
      </c>
      <c r="DN31" s="52">
        <v>1.15E-3</v>
      </c>
      <c r="DO31" s="52">
        <v>1.15E-3</v>
      </c>
      <c r="DP31" s="52">
        <v>1.15E-3</v>
      </c>
      <c r="DQ31" s="52">
        <v>1.15E-3</v>
      </c>
      <c r="DR31" s="54">
        <v>1.15E-3</v>
      </c>
    </row>
    <row r="32" spans="2:122" x14ac:dyDescent="0.3">
      <c r="B32" s="51">
        <f t="shared" ref="B32:B38" si="2">+B31+1</f>
        <v>2026</v>
      </c>
      <c r="C32" s="52">
        <v>3.6197238904422729E-3</v>
      </c>
      <c r="D32" s="52">
        <v>3.6197238904422729E-3</v>
      </c>
      <c r="E32" s="52">
        <v>3.6197238904422729E-3</v>
      </c>
      <c r="F32" s="52">
        <v>3.6197238904422729E-3</v>
      </c>
      <c r="G32" s="52">
        <v>3.6197238904422729E-3</v>
      </c>
      <c r="H32" s="52">
        <v>3.6197238904422729E-3</v>
      </c>
      <c r="I32" s="52">
        <v>3.6197238904422729E-3</v>
      </c>
      <c r="J32" s="52">
        <v>3.6197238904422729E-3</v>
      </c>
      <c r="K32" s="52">
        <v>3.6197238904422729E-3</v>
      </c>
      <c r="L32" s="52">
        <v>3.6197238904422729E-3</v>
      </c>
      <c r="M32" s="52">
        <v>3.6197238904422729E-3</v>
      </c>
      <c r="N32" s="52">
        <v>3.6197238904422729E-3</v>
      </c>
      <c r="O32" s="52">
        <v>3.6197238904422729E-3</v>
      </c>
      <c r="P32" s="52">
        <v>3.6197238904422729E-3</v>
      </c>
      <c r="Q32" s="52">
        <v>3.6197238904422729E-3</v>
      </c>
      <c r="R32" s="52">
        <v>3.6197238904422729E-3</v>
      </c>
      <c r="S32" s="52">
        <v>3.6197238904422729E-3</v>
      </c>
      <c r="T32" s="52">
        <v>3.6197238904422729E-3</v>
      </c>
      <c r="U32" s="52">
        <v>3.6197238904422729E-3</v>
      </c>
      <c r="V32" s="52">
        <v>3.6197238904422729E-3</v>
      </c>
      <c r="W32" s="52">
        <v>3.6197238904422729E-3</v>
      </c>
      <c r="X32" s="52">
        <v>0</v>
      </c>
      <c r="Y32" s="52">
        <v>0</v>
      </c>
      <c r="Z32" s="52">
        <v>0</v>
      </c>
      <c r="AA32" s="52">
        <v>0</v>
      </c>
      <c r="AB32" s="52">
        <v>0</v>
      </c>
      <c r="AC32" s="52">
        <v>0</v>
      </c>
      <c r="AD32" s="52">
        <v>0</v>
      </c>
      <c r="AE32" s="52">
        <v>0</v>
      </c>
      <c r="AF32" s="52">
        <v>0</v>
      </c>
      <c r="AG32" s="52">
        <v>0</v>
      </c>
      <c r="AH32" s="52">
        <v>0</v>
      </c>
      <c r="AI32" s="52">
        <v>0</v>
      </c>
      <c r="AJ32" s="52">
        <v>0</v>
      </c>
      <c r="AK32" s="52">
        <v>0</v>
      </c>
      <c r="AL32" s="52">
        <v>0</v>
      </c>
      <c r="AM32" s="52">
        <v>0</v>
      </c>
      <c r="AN32" s="52">
        <v>0</v>
      </c>
      <c r="AO32" s="52">
        <v>0</v>
      </c>
      <c r="AP32" s="52">
        <v>0</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0</v>
      </c>
      <c r="BK32" s="52">
        <v>0</v>
      </c>
      <c r="BL32" s="52">
        <v>0</v>
      </c>
      <c r="BM32" s="52">
        <v>1.2416351412198674E-3</v>
      </c>
      <c r="BN32" s="52">
        <v>2.3286286378123252E-3</v>
      </c>
      <c r="BO32" s="52">
        <v>3.4156221344047834E-3</v>
      </c>
      <c r="BP32" s="52">
        <v>4.502615630997242E-3</v>
      </c>
      <c r="BQ32" s="52">
        <v>4.502615630997242E-3</v>
      </c>
      <c r="BR32" s="52">
        <v>4.502615630997242E-3</v>
      </c>
      <c r="BS32" s="52">
        <v>4.502615630997242E-3</v>
      </c>
      <c r="BT32" s="52">
        <v>4.502615630997242E-3</v>
      </c>
      <c r="BU32" s="52">
        <v>4.502615630997242E-3</v>
      </c>
      <c r="BV32" s="52">
        <v>4.502615630997242E-3</v>
      </c>
      <c r="BW32" s="52">
        <v>4.502615630997242E-3</v>
      </c>
      <c r="BX32" s="52">
        <v>4.502615630997242E-3</v>
      </c>
      <c r="BY32" s="52">
        <v>4.502615630997242E-3</v>
      </c>
      <c r="BZ32" s="52">
        <v>4.502615630997242E-3</v>
      </c>
      <c r="CA32" s="52">
        <v>4.502615630997242E-3</v>
      </c>
      <c r="CB32" s="52">
        <v>4.502615630997242E-3</v>
      </c>
      <c r="CC32" s="52">
        <v>4.502615630997242E-3</v>
      </c>
      <c r="CD32" s="52">
        <v>4.502615630997242E-3</v>
      </c>
      <c r="CE32" s="52">
        <v>4.502615630997242E-3</v>
      </c>
      <c r="CF32" s="52">
        <v>4.502615630997242E-3</v>
      </c>
      <c r="CG32" s="52">
        <v>4.502615630997242E-3</v>
      </c>
      <c r="CH32" s="52">
        <v>4.502615630997242E-3</v>
      </c>
      <c r="CI32" s="52">
        <v>4.502615630997242E-3</v>
      </c>
      <c r="CJ32" s="52">
        <v>4.502615630997242E-3</v>
      </c>
      <c r="CK32" s="52">
        <v>4.1823540678975184E-3</v>
      </c>
      <c r="CL32" s="52">
        <v>3.8620925047977931E-3</v>
      </c>
      <c r="CM32" s="52">
        <v>3.5418309416980695E-3</v>
      </c>
      <c r="CN32" s="52">
        <v>3.221569378598345E-3</v>
      </c>
      <c r="CO32" s="53">
        <v>2.9013078154986206E-3</v>
      </c>
      <c r="CP32" s="52">
        <v>2.5810462523988961E-3</v>
      </c>
      <c r="CQ32" s="52">
        <v>2.2607846892991716E-3</v>
      </c>
      <c r="CR32" s="52">
        <v>1.9405231261994476E-3</v>
      </c>
      <c r="CS32" s="52">
        <v>1.6202615630997235E-3</v>
      </c>
      <c r="CT32" s="52">
        <v>1.2999999999999999E-3</v>
      </c>
      <c r="CU32" s="52">
        <v>1.2999999999999999E-3</v>
      </c>
      <c r="CV32" s="52">
        <v>1.2999999999999999E-3</v>
      </c>
      <c r="CW32" s="52">
        <v>1.2999999999999999E-3</v>
      </c>
      <c r="CX32" s="52">
        <v>1.2999999999999999E-3</v>
      </c>
      <c r="CY32" s="52">
        <v>1.2999999999999999E-3</v>
      </c>
      <c r="CZ32" s="52">
        <v>1.2999999999999999E-3</v>
      </c>
      <c r="DA32" s="52">
        <v>1.2999999999999999E-3</v>
      </c>
      <c r="DB32" s="52">
        <v>1.2999999999999999E-3</v>
      </c>
      <c r="DC32" s="52">
        <v>1.2999999999999999E-3</v>
      </c>
      <c r="DD32" s="52">
        <v>1.2999999999999999E-3</v>
      </c>
      <c r="DE32" s="52">
        <v>1.2999999999999999E-3</v>
      </c>
      <c r="DF32" s="52">
        <v>1.2999999999999999E-3</v>
      </c>
      <c r="DG32" s="52">
        <v>1.2999999999999999E-3</v>
      </c>
      <c r="DH32" s="52">
        <v>1.2999999999999999E-3</v>
      </c>
      <c r="DI32" s="52">
        <v>1.2999999999999999E-3</v>
      </c>
      <c r="DJ32" s="52">
        <v>1.2999999999999999E-3</v>
      </c>
      <c r="DK32" s="52">
        <v>1.2999999999999999E-3</v>
      </c>
      <c r="DL32" s="52">
        <v>1.2999999999999999E-3</v>
      </c>
      <c r="DM32" s="52">
        <v>1.2999999999999999E-3</v>
      </c>
      <c r="DN32" s="52">
        <v>1.2999999999999999E-3</v>
      </c>
      <c r="DO32" s="52">
        <v>1.2999999999999999E-3</v>
      </c>
      <c r="DP32" s="52">
        <v>1.2999999999999999E-3</v>
      </c>
      <c r="DQ32" s="52">
        <v>1.2999999999999999E-3</v>
      </c>
      <c r="DR32" s="54">
        <v>1.2999999999999999E-3</v>
      </c>
    </row>
    <row r="33" spans="2:122" x14ac:dyDescent="0.3">
      <c r="B33" s="51">
        <f t="shared" si="2"/>
        <v>2027</v>
      </c>
      <c r="C33" s="52">
        <v>4.2692537792894262E-3</v>
      </c>
      <c r="D33" s="52">
        <v>4.2692537792894262E-3</v>
      </c>
      <c r="E33" s="52">
        <v>4.2692537792894262E-3</v>
      </c>
      <c r="F33" s="52">
        <v>4.2692537792894262E-3</v>
      </c>
      <c r="G33" s="52">
        <v>4.2692537792894262E-3</v>
      </c>
      <c r="H33" s="52">
        <v>4.2692537792894262E-3</v>
      </c>
      <c r="I33" s="52">
        <v>4.2692537792894262E-3</v>
      </c>
      <c r="J33" s="52">
        <v>4.2692537792894262E-3</v>
      </c>
      <c r="K33" s="52">
        <v>4.2692537792894262E-3</v>
      </c>
      <c r="L33" s="52">
        <v>4.2692537792894262E-3</v>
      </c>
      <c r="M33" s="52">
        <v>4.2692537792894262E-3</v>
      </c>
      <c r="N33" s="52">
        <v>4.2692537792894262E-3</v>
      </c>
      <c r="O33" s="52">
        <v>4.2692537792894262E-3</v>
      </c>
      <c r="P33" s="52">
        <v>4.2692537792894262E-3</v>
      </c>
      <c r="Q33" s="52">
        <v>4.2692537792894262E-3</v>
      </c>
      <c r="R33" s="52">
        <v>4.2692537792894262E-3</v>
      </c>
      <c r="S33" s="52">
        <v>4.2692537792894262E-3</v>
      </c>
      <c r="T33" s="52">
        <v>4.2692537792894262E-3</v>
      </c>
      <c r="U33" s="52">
        <v>4.2692537792894262E-3</v>
      </c>
      <c r="V33" s="52">
        <v>4.2692537792894262E-3</v>
      </c>
      <c r="W33" s="52">
        <v>4.2692537792894262E-3</v>
      </c>
      <c r="X33" s="52">
        <v>1.6066403656701828E-3</v>
      </c>
      <c r="Y33" s="52">
        <v>1.4823819246881404E-3</v>
      </c>
      <c r="Z33" s="52">
        <v>1.3581234837060981E-3</v>
      </c>
      <c r="AA33" s="52">
        <v>1.2338650427240556E-3</v>
      </c>
      <c r="AB33" s="52">
        <v>1.1096066017420129E-3</v>
      </c>
      <c r="AC33" s="52">
        <v>1.1096066017420129E-3</v>
      </c>
      <c r="AD33" s="52">
        <v>1.1096066017420129E-3</v>
      </c>
      <c r="AE33" s="52">
        <v>1.1096066017420129E-3</v>
      </c>
      <c r="AF33" s="52">
        <v>1.1096066017420129E-3</v>
      </c>
      <c r="AG33" s="52">
        <v>1.1096066017420129E-3</v>
      </c>
      <c r="AH33" s="52">
        <v>1.1096066017420129E-3</v>
      </c>
      <c r="AI33" s="52">
        <v>1.1096066017420129E-3</v>
      </c>
      <c r="AJ33" s="52">
        <v>1.1096066017420129E-3</v>
      </c>
      <c r="AK33" s="52">
        <v>1.1096066017420129E-3</v>
      </c>
      <c r="AL33" s="52">
        <v>1.1096066017420129E-3</v>
      </c>
      <c r="AM33" s="52">
        <v>1.1096066017420129E-3</v>
      </c>
      <c r="AN33" s="52">
        <v>1.1096066017420129E-3</v>
      </c>
      <c r="AO33" s="52">
        <v>1.1096066017420129E-3</v>
      </c>
      <c r="AP33" s="52">
        <v>1.1096066017420129E-3</v>
      </c>
      <c r="AQ33" s="52">
        <v>1.1096066017420129E-3</v>
      </c>
      <c r="AR33" s="52">
        <v>1.174932581558091E-3</v>
      </c>
      <c r="AS33" s="52">
        <v>1.2402585613741689E-3</v>
      </c>
      <c r="AT33" s="52">
        <v>1.305584541190247E-3</v>
      </c>
      <c r="AU33" s="52">
        <v>1.3709105210063248E-3</v>
      </c>
      <c r="AV33" s="52">
        <v>1.4362365008224031E-3</v>
      </c>
      <c r="AW33" s="52">
        <v>1.4362365008224031E-3</v>
      </c>
      <c r="AX33" s="52">
        <v>1.4362365008224031E-3</v>
      </c>
      <c r="AY33" s="52">
        <v>1.4362365008224031E-3</v>
      </c>
      <c r="AZ33" s="52">
        <v>1.4362365008224031E-3</v>
      </c>
      <c r="BA33" s="52">
        <v>1.4362365008224031E-3</v>
      </c>
      <c r="BB33" s="52">
        <v>1.4362365008224031E-3</v>
      </c>
      <c r="BC33" s="52">
        <v>1.4362365008224031E-3</v>
      </c>
      <c r="BD33" s="52">
        <v>1.4362365008224031E-3</v>
      </c>
      <c r="BE33" s="52">
        <v>1.4362365008224031E-3</v>
      </c>
      <c r="BF33" s="52">
        <v>1.4362365008224031E-3</v>
      </c>
      <c r="BG33" s="52">
        <v>1.4362365008224031E-3</v>
      </c>
      <c r="BH33" s="52">
        <v>1.4362365008224031E-3</v>
      </c>
      <c r="BI33" s="52">
        <v>1.4362365008224031E-3</v>
      </c>
      <c r="BJ33" s="52">
        <v>1.4362365008224031E-3</v>
      </c>
      <c r="BK33" s="52">
        <v>1.4362365008224031E-3</v>
      </c>
      <c r="BL33" s="52">
        <v>1.380115750387916E-3</v>
      </c>
      <c r="BM33" s="52">
        <v>1.4987233450408464E-3</v>
      </c>
      <c r="BN33" s="52">
        <v>2.4978662603444995E-3</v>
      </c>
      <c r="BO33" s="52">
        <v>3.4970091756481533E-3</v>
      </c>
      <c r="BP33" s="52">
        <v>4.4961520909518075E-3</v>
      </c>
      <c r="BQ33" s="52">
        <v>4.4961520909518075E-3</v>
      </c>
      <c r="BR33" s="52">
        <v>4.4961520909518075E-3</v>
      </c>
      <c r="BS33" s="52">
        <v>4.4961520909518075E-3</v>
      </c>
      <c r="BT33" s="52">
        <v>4.4961520909518075E-3</v>
      </c>
      <c r="BU33" s="52">
        <v>4.4961520909518075E-3</v>
      </c>
      <c r="BV33" s="52">
        <v>4.4961520909518075E-3</v>
      </c>
      <c r="BW33" s="52">
        <v>4.4961520909518075E-3</v>
      </c>
      <c r="BX33" s="52">
        <v>4.4961520909518075E-3</v>
      </c>
      <c r="BY33" s="52">
        <v>4.4961520909518075E-3</v>
      </c>
      <c r="BZ33" s="52">
        <v>4.4961520909518075E-3</v>
      </c>
      <c r="CA33" s="52">
        <v>4.4961520909518075E-3</v>
      </c>
      <c r="CB33" s="52">
        <v>4.4961520909518075E-3</v>
      </c>
      <c r="CC33" s="52">
        <v>4.4961520909518075E-3</v>
      </c>
      <c r="CD33" s="52">
        <v>4.4961520909518075E-3</v>
      </c>
      <c r="CE33" s="52">
        <v>4.4961520909518075E-3</v>
      </c>
      <c r="CF33" s="52">
        <v>4.4961520909518075E-3</v>
      </c>
      <c r="CG33" s="52">
        <v>4.4961520909518075E-3</v>
      </c>
      <c r="CH33" s="52">
        <v>4.4961520909518075E-3</v>
      </c>
      <c r="CI33" s="52">
        <v>4.4961520909518075E-3</v>
      </c>
      <c r="CJ33" s="52">
        <v>4.4961520909518075E-3</v>
      </c>
      <c r="CK33" s="52">
        <v>4.1915368818566277E-3</v>
      </c>
      <c r="CL33" s="52">
        <v>3.8869216727614453E-3</v>
      </c>
      <c r="CM33" s="52">
        <v>3.5823064636662655E-3</v>
      </c>
      <c r="CN33" s="52">
        <v>3.2776912545710844E-3</v>
      </c>
      <c r="CO33" s="52">
        <v>2.9730760454759033E-3</v>
      </c>
      <c r="CP33" s="52">
        <v>2.6684608363807222E-3</v>
      </c>
      <c r="CQ33" s="52">
        <v>2.3638456272855411E-3</v>
      </c>
      <c r="CR33" s="52">
        <v>2.0592304181903608E-3</v>
      </c>
      <c r="CS33" s="52">
        <v>1.7546152090951801E-3</v>
      </c>
      <c r="CT33" s="52">
        <v>1.4499999999999999E-3</v>
      </c>
      <c r="CU33" s="52">
        <v>1.4499999999999999E-3</v>
      </c>
      <c r="CV33" s="52">
        <v>1.4499999999999999E-3</v>
      </c>
      <c r="CW33" s="52">
        <v>1.4499999999999999E-3</v>
      </c>
      <c r="CX33" s="52">
        <v>1.4499999999999999E-3</v>
      </c>
      <c r="CY33" s="52">
        <v>1.4499999999999999E-3</v>
      </c>
      <c r="CZ33" s="52">
        <v>1.4499999999999999E-3</v>
      </c>
      <c r="DA33" s="52">
        <v>1.4499999999999999E-3</v>
      </c>
      <c r="DB33" s="52">
        <v>1.4499999999999999E-3</v>
      </c>
      <c r="DC33" s="52">
        <v>1.4499999999999999E-3</v>
      </c>
      <c r="DD33" s="52">
        <v>1.4499999999999999E-3</v>
      </c>
      <c r="DE33" s="52">
        <v>1.4499999999999999E-3</v>
      </c>
      <c r="DF33" s="52">
        <v>1.4499999999999999E-3</v>
      </c>
      <c r="DG33" s="52">
        <v>1.4499999999999999E-3</v>
      </c>
      <c r="DH33" s="52">
        <v>1.4499999999999999E-3</v>
      </c>
      <c r="DI33" s="52">
        <v>1.4499999999999999E-3</v>
      </c>
      <c r="DJ33" s="52">
        <v>1.4499999999999999E-3</v>
      </c>
      <c r="DK33" s="52">
        <v>1.4499999999999999E-3</v>
      </c>
      <c r="DL33" s="52">
        <v>1.4499999999999999E-3</v>
      </c>
      <c r="DM33" s="52">
        <v>1.4499999999999999E-3</v>
      </c>
      <c r="DN33" s="52">
        <v>1.4499999999999999E-3</v>
      </c>
      <c r="DO33" s="52">
        <v>1.4499999999999999E-3</v>
      </c>
      <c r="DP33" s="52">
        <v>1.4499999999999999E-3</v>
      </c>
      <c r="DQ33" s="52">
        <v>1.4499999999999999E-3</v>
      </c>
      <c r="DR33" s="54">
        <v>1.4499999999999999E-3</v>
      </c>
    </row>
    <row r="34" spans="2:122" x14ac:dyDescent="0.3">
      <c r="B34" s="51">
        <f t="shared" si="2"/>
        <v>2028</v>
      </c>
      <c r="C34" s="52">
        <v>4.9187836681365794E-3</v>
      </c>
      <c r="D34" s="52">
        <v>4.9187836681365794E-3</v>
      </c>
      <c r="E34" s="52">
        <v>4.9187836681365794E-3</v>
      </c>
      <c r="F34" s="52">
        <v>4.9187836681365794E-3</v>
      </c>
      <c r="G34" s="52">
        <v>4.9187836681365794E-3</v>
      </c>
      <c r="H34" s="52">
        <v>4.9187836681365794E-3</v>
      </c>
      <c r="I34" s="52">
        <v>4.9187836681365794E-3</v>
      </c>
      <c r="J34" s="52">
        <v>4.9187836681365794E-3</v>
      </c>
      <c r="K34" s="52">
        <v>4.9187836681365794E-3</v>
      </c>
      <c r="L34" s="52">
        <v>4.9187836681365794E-3</v>
      </c>
      <c r="M34" s="52">
        <v>4.9187836681365794E-3</v>
      </c>
      <c r="N34" s="52">
        <v>4.9187836681365794E-3</v>
      </c>
      <c r="O34" s="52">
        <v>4.9187836681365794E-3</v>
      </c>
      <c r="P34" s="52">
        <v>4.9187836681365794E-3</v>
      </c>
      <c r="Q34" s="52">
        <v>4.9187836681365794E-3</v>
      </c>
      <c r="R34" s="52">
        <v>4.9187836681365794E-3</v>
      </c>
      <c r="S34" s="52">
        <v>4.9187836681365794E-3</v>
      </c>
      <c r="T34" s="52">
        <v>4.9187836681365794E-3</v>
      </c>
      <c r="U34" s="52">
        <v>4.9187836681365794E-3</v>
      </c>
      <c r="V34" s="52">
        <v>4.9187836681365794E-3</v>
      </c>
      <c r="W34" s="52">
        <v>4.9187836681365794E-3</v>
      </c>
      <c r="X34" s="52">
        <v>3.2132807313403657E-3</v>
      </c>
      <c r="Y34" s="52">
        <v>2.9647638493762807E-3</v>
      </c>
      <c r="Z34" s="52">
        <v>2.7162469674121962E-3</v>
      </c>
      <c r="AA34" s="52">
        <v>2.4677300854481113E-3</v>
      </c>
      <c r="AB34" s="52">
        <v>2.2192132034840259E-3</v>
      </c>
      <c r="AC34" s="52">
        <v>2.2192132034840259E-3</v>
      </c>
      <c r="AD34" s="52">
        <v>2.2192132034840259E-3</v>
      </c>
      <c r="AE34" s="52">
        <v>2.2192132034840259E-3</v>
      </c>
      <c r="AF34" s="52">
        <v>2.2192132034840259E-3</v>
      </c>
      <c r="AG34" s="52">
        <v>2.2192132034840259E-3</v>
      </c>
      <c r="AH34" s="52">
        <v>2.2192132034840259E-3</v>
      </c>
      <c r="AI34" s="52">
        <v>2.2192132034840259E-3</v>
      </c>
      <c r="AJ34" s="52">
        <v>2.2192132034840259E-3</v>
      </c>
      <c r="AK34" s="52">
        <v>2.2192132034840259E-3</v>
      </c>
      <c r="AL34" s="52">
        <v>2.2192132034840259E-3</v>
      </c>
      <c r="AM34" s="52">
        <v>2.2192132034840259E-3</v>
      </c>
      <c r="AN34" s="52">
        <v>2.2192132034840259E-3</v>
      </c>
      <c r="AO34" s="52">
        <v>2.2192132034840259E-3</v>
      </c>
      <c r="AP34" s="52">
        <v>2.2192132034840259E-3</v>
      </c>
      <c r="AQ34" s="52">
        <v>2.2192132034840259E-3</v>
      </c>
      <c r="AR34" s="52">
        <v>2.349865163116182E-3</v>
      </c>
      <c r="AS34" s="52">
        <v>2.4805171227483378E-3</v>
      </c>
      <c r="AT34" s="52">
        <v>2.6111690823804939E-3</v>
      </c>
      <c r="AU34" s="52">
        <v>2.7418210420126496E-3</v>
      </c>
      <c r="AV34" s="52">
        <v>2.8724730016448062E-3</v>
      </c>
      <c r="AW34" s="52">
        <v>2.8724730016448062E-3</v>
      </c>
      <c r="AX34" s="52">
        <v>2.8724730016448062E-3</v>
      </c>
      <c r="AY34" s="52">
        <v>2.8724730016448062E-3</v>
      </c>
      <c r="AZ34" s="52">
        <v>2.8724730016448062E-3</v>
      </c>
      <c r="BA34" s="52">
        <v>2.8724730016448062E-3</v>
      </c>
      <c r="BB34" s="52">
        <v>2.8724730016448062E-3</v>
      </c>
      <c r="BC34" s="52">
        <v>2.8724730016448062E-3</v>
      </c>
      <c r="BD34" s="52">
        <v>2.8724730016448062E-3</v>
      </c>
      <c r="BE34" s="52">
        <v>2.8724730016448062E-3</v>
      </c>
      <c r="BF34" s="52">
        <v>2.8724730016448062E-3</v>
      </c>
      <c r="BG34" s="52">
        <v>2.8724730016448062E-3</v>
      </c>
      <c r="BH34" s="52">
        <v>2.8724730016448062E-3</v>
      </c>
      <c r="BI34" s="52">
        <v>2.8724730016448062E-3</v>
      </c>
      <c r="BJ34" s="52">
        <v>2.8724730016448062E-3</v>
      </c>
      <c r="BK34" s="52">
        <v>2.8724730016448062E-3</v>
      </c>
      <c r="BL34" s="52">
        <v>2.760231500775832E-3</v>
      </c>
      <c r="BM34" s="52">
        <v>1.7558115488618253E-3</v>
      </c>
      <c r="BN34" s="52">
        <v>2.6671038828766738E-3</v>
      </c>
      <c r="BO34" s="52">
        <v>3.5783962168915232E-3</v>
      </c>
      <c r="BP34" s="52">
        <v>4.489688550906373E-3</v>
      </c>
      <c r="BQ34" s="52">
        <v>4.489688550906373E-3</v>
      </c>
      <c r="BR34" s="52">
        <v>4.489688550906373E-3</v>
      </c>
      <c r="BS34" s="52">
        <v>4.489688550906373E-3</v>
      </c>
      <c r="BT34" s="52">
        <v>4.489688550906373E-3</v>
      </c>
      <c r="BU34" s="52">
        <v>4.489688550906373E-3</v>
      </c>
      <c r="BV34" s="52">
        <v>4.489688550906373E-3</v>
      </c>
      <c r="BW34" s="52">
        <v>4.489688550906373E-3</v>
      </c>
      <c r="BX34" s="52">
        <v>4.489688550906373E-3</v>
      </c>
      <c r="BY34" s="52">
        <v>4.489688550906373E-3</v>
      </c>
      <c r="BZ34" s="52">
        <v>4.489688550906373E-3</v>
      </c>
      <c r="CA34" s="52">
        <v>4.489688550906373E-3</v>
      </c>
      <c r="CB34" s="52">
        <v>4.489688550906373E-3</v>
      </c>
      <c r="CC34" s="52">
        <v>4.489688550906373E-3</v>
      </c>
      <c r="CD34" s="52">
        <v>4.489688550906373E-3</v>
      </c>
      <c r="CE34" s="52">
        <v>4.489688550906373E-3</v>
      </c>
      <c r="CF34" s="52">
        <v>4.489688550906373E-3</v>
      </c>
      <c r="CG34" s="52">
        <v>4.489688550906373E-3</v>
      </c>
      <c r="CH34" s="52">
        <v>4.489688550906373E-3</v>
      </c>
      <c r="CI34" s="52">
        <v>4.489688550906373E-3</v>
      </c>
      <c r="CJ34" s="52">
        <v>4.489688550906373E-3</v>
      </c>
      <c r="CK34" s="52">
        <v>4.200719695815737E-3</v>
      </c>
      <c r="CL34" s="52">
        <v>3.9117508407250975E-3</v>
      </c>
      <c r="CM34" s="52">
        <v>3.6227819856344615E-3</v>
      </c>
      <c r="CN34" s="52">
        <v>3.3338131305438237E-3</v>
      </c>
      <c r="CO34" s="52">
        <v>3.044844275453186E-3</v>
      </c>
      <c r="CP34" s="52">
        <v>2.7558754203625482E-3</v>
      </c>
      <c r="CQ34" s="52">
        <v>2.4669065652719105E-3</v>
      </c>
      <c r="CR34" s="52">
        <v>2.177937710181274E-3</v>
      </c>
      <c r="CS34" s="52">
        <v>1.8889688550906367E-3</v>
      </c>
      <c r="CT34" s="52">
        <v>1.5999999999999999E-3</v>
      </c>
      <c r="CU34" s="52">
        <v>1.5999999999999999E-3</v>
      </c>
      <c r="CV34" s="52">
        <v>1.5999999999999999E-3</v>
      </c>
      <c r="CW34" s="52">
        <v>1.5999999999999999E-3</v>
      </c>
      <c r="CX34" s="52">
        <v>1.5999999999999999E-3</v>
      </c>
      <c r="CY34" s="52">
        <v>1.5999999999999999E-3</v>
      </c>
      <c r="CZ34" s="52">
        <v>1.5999999999999999E-3</v>
      </c>
      <c r="DA34" s="52">
        <v>1.5999999999999999E-3</v>
      </c>
      <c r="DB34" s="52">
        <v>1.5999999999999999E-3</v>
      </c>
      <c r="DC34" s="52">
        <v>1.5999999999999999E-3</v>
      </c>
      <c r="DD34" s="52">
        <v>1.5999999999999999E-3</v>
      </c>
      <c r="DE34" s="52">
        <v>1.5999999999999999E-3</v>
      </c>
      <c r="DF34" s="52">
        <v>1.5999999999999999E-3</v>
      </c>
      <c r="DG34" s="52">
        <v>1.5999999999999999E-3</v>
      </c>
      <c r="DH34" s="52">
        <v>1.5999999999999999E-3</v>
      </c>
      <c r="DI34" s="52">
        <v>1.5999999999999999E-3</v>
      </c>
      <c r="DJ34" s="52">
        <v>1.5999999999999999E-3</v>
      </c>
      <c r="DK34" s="52">
        <v>1.5999999999999999E-3</v>
      </c>
      <c r="DL34" s="52">
        <v>1.5999999999999999E-3</v>
      </c>
      <c r="DM34" s="52">
        <v>1.5999999999999999E-3</v>
      </c>
      <c r="DN34" s="52">
        <v>1.5999999999999999E-3</v>
      </c>
      <c r="DO34" s="52">
        <v>1.5999999999999999E-3</v>
      </c>
      <c r="DP34" s="52">
        <v>1.5999999999999999E-3</v>
      </c>
      <c r="DQ34" s="52">
        <v>1.5999999999999999E-3</v>
      </c>
      <c r="DR34" s="54">
        <v>1.5999999999999999E-3</v>
      </c>
    </row>
    <row r="35" spans="2:122" x14ac:dyDescent="0.3">
      <c r="B35" s="51">
        <f t="shared" si="2"/>
        <v>2029</v>
      </c>
      <c r="C35" s="52">
        <v>5.5683135569837327E-3</v>
      </c>
      <c r="D35" s="52">
        <v>5.5683135569837327E-3</v>
      </c>
      <c r="E35" s="52">
        <v>5.5683135569837327E-3</v>
      </c>
      <c r="F35" s="52">
        <v>5.5683135569837327E-3</v>
      </c>
      <c r="G35" s="52">
        <v>5.5683135569837327E-3</v>
      </c>
      <c r="H35" s="52">
        <v>5.5683135569837327E-3</v>
      </c>
      <c r="I35" s="52">
        <v>5.5683135569837327E-3</v>
      </c>
      <c r="J35" s="52">
        <v>5.5683135569837327E-3</v>
      </c>
      <c r="K35" s="52">
        <v>5.5683135569837327E-3</v>
      </c>
      <c r="L35" s="52">
        <v>5.5683135569837327E-3</v>
      </c>
      <c r="M35" s="52">
        <v>5.5683135569837327E-3</v>
      </c>
      <c r="N35" s="52">
        <v>5.5683135569837327E-3</v>
      </c>
      <c r="O35" s="52">
        <v>5.5683135569837327E-3</v>
      </c>
      <c r="P35" s="52">
        <v>5.5683135569837327E-3</v>
      </c>
      <c r="Q35" s="52">
        <v>5.5683135569837327E-3</v>
      </c>
      <c r="R35" s="52">
        <v>5.5683135569837327E-3</v>
      </c>
      <c r="S35" s="52">
        <v>5.5683135569837327E-3</v>
      </c>
      <c r="T35" s="52">
        <v>5.5683135569837327E-3</v>
      </c>
      <c r="U35" s="52">
        <v>5.5683135569837327E-3</v>
      </c>
      <c r="V35" s="52">
        <v>5.5683135569837327E-3</v>
      </c>
      <c r="W35" s="52">
        <v>5.5683135569837327E-3</v>
      </c>
      <c r="X35" s="52">
        <v>4.8199210970105485E-3</v>
      </c>
      <c r="Y35" s="52">
        <v>4.4471457740644215E-3</v>
      </c>
      <c r="Z35" s="52">
        <v>4.0743704511182945E-3</v>
      </c>
      <c r="AA35" s="52">
        <v>3.7015951281721667E-3</v>
      </c>
      <c r="AB35" s="52">
        <v>3.3288198052260388E-3</v>
      </c>
      <c r="AC35" s="52">
        <v>3.3288198052260388E-3</v>
      </c>
      <c r="AD35" s="52">
        <v>3.3288198052260388E-3</v>
      </c>
      <c r="AE35" s="52">
        <v>3.3288198052260388E-3</v>
      </c>
      <c r="AF35" s="52">
        <v>3.3288198052260388E-3</v>
      </c>
      <c r="AG35" s="52">
        <v>3.3288198052260388E-3</v>
      </c>
      <c r="AH35" s="52">
        <v>3.3288198052260388E-3</v>
      </c>
      <c r="AI35" s="52">
        <v>3.3288198052260388E-3</v>
      </c>
      <c r="AJ35" s="52">
        <v>3.3288198052260388E-3</v>
      </c>
      <c r="AK35" s="52">
        <v>3.3288198052260388E-3</v>
      </c>
      <c r="AL35" s="52">
        <v>3.3288198052260388E-3</v>
      </c>
      <c r="AM35" s="52">
        <v>3.3288198052260388E-3</v>
      </c>
      <c r="AN35" s="52">
        <v>3.3288198052260388E-3</v>
      </c>
      <c r="AO35" s="52">
        <v>3.3288198052260388E-3</v>
      </c>
      <c r="AP35" s="52">
        <v>3.3288198052260388E-3</v>
      </c>
      <c r="AQ35" s="52">
        <v>3.3288198052260388E-3</v>
      </c>
      <c r="AR35" s="52">
        <v>3.5247977446742733E-3</v>
      </c>
      <c r="AS35" s="52">
        <v>3.7207756841225069E-3</v>
      </c>
      <c r="AT35" s="52">
        <v>3.9167536235707404E-3</v>
      </c>
      <c r="AU35" s="52">
        <v>4.1127315630189749E-3</v>
      </c>
      <c r="AV35" s="52">
        <v>4.3087095024672093E-3</v>
      </c>
      <c r="AW35" s="52">
        <v>4.3087095024672093E-3</v>
      </c>
      <c r="AX35" s="52">
        <v>4.3087095024672093E-3</v>
      </c>
      <c r="AY35" s="52">
        <v>4.3087095024672093E-3</v>
      </c>
      <c r="AZ35" s="52">
        <v>4.3087095024672093E-3</v>
      </c>
      <c r="BA35" s="52">
        <v>4.3087095024672093E-3</v>
      </c>
      <c r="BB35" s="52">
        <v>4.3087095024672093E-3</v>
      </c>
      <c r="BC35" s="52">
        <v>4.3087095024672093E-3</v>
      </c>
      <c r="BD35" s="52">
        <v>4.3087095024672093E-3</v>
      </c>
      <c r="BE35" s="52">
        <v>4.3087095024672093E-3</v>
      </c>
      <c r="BF35" s="52">
        <v>4.3087095024672093E-3</v>
      </c>
      <c r="BG35" s="52">
        <v>4.3087095024672093E-3</v>
      </c>
      <c r="BH35" s="52">
        <v>4.3087095024672093E-3</v>
      </c>
      <c r="BI35" s="52">
        <v>4.3087095024672093E-3</v>
      </c>
      <c r="BJ35" s="52">
        <v>4.3087095024672093E-3</v>
      </c>
      <c r="BK35" s="52">
        <v>4.3087095024672093E-3</v>
      </c>
      <c r="BL35" s="52">
        <v>4.1403472511637477E-3</v>
      </c>
      <c r="BM35" s="52">
        <v>2.0128997526828044E-3</v>
      </c>
      <c r="BN35" s="52">
        <v>2.8363415054088481E-3</v>
      </c>
      <c r="BO35" s="52">
        <v>3.659783258134893E-3</v>
      </c>
      <c r="BP35" s="52">
        <v>4.4832250108609384E-3</v>
      </c>
      <c r="BQ35" s="52">
        <v>4.4832250108609384E-3</v>
      </c>
      <c r="BR35" s="52">
        <v>4.4832250108609384E-3</v>
      </c>
      <c r="BS35" s="52">
        <v>4.4832250108609384E-3</v>
      </c>
      <c r="BT35" s="52">
        <v>4.4832250108609384E-3</v>
      </c>
      <c r="BU35" s="52">
        <v>4.4832250108609384E-3</v>
      </c>
      <c r="BV35" s="52">
        <v>4.4832250108609384E-3</v>
      </c>
      <c r="BW35" s="52">
        <v>4.4832250108609384E-3</v>
      </c>
      <c r="BX35" s="52">
        <v>4.4832250108609384E-3</v>
      </c>
      <c r="BY35" s="52">
        <v>4.4832250108609384E-3</v>
      </c>
      <c r="BZ35" s="52">
        <v>4.4832250108609384E-3</v>
      </c>
      <c r="CA35" s="52">
        <v>4.4832250108609384E-3</v>
      </c>
      <c r="CB35" s="52">
        <v>4.4832250108609384E-3</v>
      </c>
      <c r="CC35" s="52">
        <v>4.4832250108609384E-3</v>
      </c>
      <c r="CD35" s="52">
        <v>4.4832250108609384E-3</v>
      </c>
      <c r="CE35" s="52">
        <v>4.4832250108609384E-3</v>
      </c>
      <c r="CF35" s="52">
        <v>4.4832250108609384E-3</v>
      </c>
      <c r="CG35" s="52">
        <v>4.4832250108609384E-3</v>
      </c>
      <c r="CH35" s="52">
        <v>4.4832250108609384E-3</v>
      </c>
      <c r="CI35" s="52">
        <v>4.4832250108609384E-3</v>
      </c>
      <c r="CJ35" s="52">
        <v>4.4832250108609384E-3</v>
      </c>
      <c r="CK35" s="52">
        <v>4.2099025097748462E-3</v>
      </c>
      <c r="CL35" s="52">
        <v>3.9365800086887497E-3</v>
      </c>
      <c r="CM35" s="52">
        <v>3.6632575076026574E-3</v>
      </c>
      <c r="CN35" s="52">
        <v>3.3899350065165631E-3</v>
      </c>
      <c r="CO35" s="52">
        <v>3.1166125054304687E-3</v>
      </c>
      <c r="CP35" s="52">
        <v>2.8432900043443743E-3</v>
      </c>
      <c r="CQ35" s="52">
        <v>2.5699675032582799E-3</v>
      </c>
      <c r="CR35" s="52">
        <v>2.2966450021721873E-3</v>
      </c>
      <c r="CS35" s="52">
        <v>2.0233225010860933E-3</v>
      </c>
      <c r="CT35" s="52">
        <v>1.7499999999999998E-3</v>
      </c>
      <c r="CU35" s="52">
        <v>1.7499999999999998E-3</v>
      </c>
      <c r="CV35" s="52">
        <v>1.7499999999999998E-3</v>
      </c>
      <c r="CW35" s="52">
        <v>1.7499999999999998E-3</v>
      </c>
      <c r="CX35" s="52">
        <v>1.7499999999999998E-3</v>
      </c>
      <c r="CY35" s="52">
        <v>1.7499999999999998E-3</v>
      </c>
      <c r="CZ35" s="52">
        <v>1.7499999999999998E-3</v>
      </c>
      <c r="DA35" s="52">
        <v>1.7499999999999998E-3</v>
      </c>
      <c r="DB35" s="52">
        <v>1.7499999999999998E-3</v>
      </c>
      <c r="DC35" s="52">
        <v>1.7499999999999998E-3</v>
      </c>
      <c r="DD35" s="52">
        <v>1.7499999999999998E-3</v>
      </c>
      <c r="DE35" s="52">
        <v>1.7499999999999998E-3</v>
      </c>
      <c r="DF35" s="52">
        <v>1.7499999999999998E-3</v>
      </c>
      <c r="DG35" s="52">
        <v>1.7499999999999998E-3</v>
      </c>
      <c r="DH35" s="52">
        <v>1.7499999999999998E-3</v>
      </c>
      <c r="DI35" s="52">
        <v>1.7499999999999998E-3</v>
      </c>
      <c r="DJ35" s="52">
        <v>1.7499999999999998E-3</v>
      </c>
      <c r="DK35" s="52">
        <v>1.7499999999999998E-3</v>
      </c>
      <c r="DL35" s="52">
        <v>1.7499999999999998E-3</v>
      </c>
      <c r="DM35" s="52">
        <v>1.7499999999999998E-3</v>
      </c>
      <c r="DN35" s="52">
        <v>1.7499999999999998E-3</v>
      </c>
      <c r="DO35" s="52">
        <v>1.7499999999999998E-3</v>
      </c>
      <c r="DP35" s="52">
        <v>1.7499999999999998E-3</v>
      </c>
      <c r="DQ35" s="52">
        <v>1.7499999999999998E-3</v>
      </c>
      <c r="DR35" s="54">
        <v>1.7499999999999998E-3</v>
      </c>
    </row>
    <row r="36" spans="2:122" x14ac:dyDescent="0.3">
      <c r="B36" s="51">
        <f t="shared" si="2"/>
        <v>2030</v>
      </c>
      <c r="C36" s="52">
        <v>6.2178434458308859E-3</v>
      </c>
      <c r="D36" s="52">
        <v>6.2178434458308859E-3</v>
      </c>
      <c r="E36" s="52">
        <v>6.2178434458308859E-3</v>
      </c>
      <c r="F36" s="52">
        <v>6.2178434458308859E-3</v>
      </c>
      <c r="G36" s="52">
        <v>6.2178434458308859E-3</v>
      </c>
      <c r="H36" s="52">
        <v>6.2178434458308859E-3</v>
      </c>
      <c r="I36" s="52">
        <v>6.2178434458308859E-3</v>
      </c>
      <c r="J36" s="52">
        <v>6.2178434458308859E-3</v>
      </c>
      <c r="K36" s="52">
        <v>6.2178434458308859E-3</v>
      </c>
      <c r="L36" s="52">
        <v>6.2178434458308859E-3</v>
      </c>
      <c r="M36" s="52">
        <v>6.2178434458308859E-3</v>
      </c>
      <c r="N36" s="52">
        <v>6.2178434458308859E-3</v>
      </c>
      <c r="O36" s="52">
        <v>6.2178434458308859E-3</v>
      </c>
      <c r="P36" s="52">
        <v>6.2178434458308859E-3</v>
      </c>
      <c r="Q36" s="52">
        <v>6.2178434458308859E-3</v>
      </c>
      <c r="R36" s="52">
        <v>6.2178434458308859E-3</v>
      </c>
      <c r="S36" s="52">
        <v>6.2178434458308859E-3</v>
      </c>
      <c r="T36" s="52">
        <v>6.2178434458308859E-3</v>
      </c>
      <c r="U36" s="52">
        <v>6.2178434458308859E-3</v>
      </c>
      <c r="V36" s="52">
        <v>6.2178434458308859E-3</v>
      </c>
      <c r="W36" s="52">
        <v>6.2178434458308859E-3</v>
      </c>
      <c r="X36" s="52">
        <v>6.4265614626807313E-3</v>
      </c>
      <c r="Y36" s="52">
        <v>5.9295276987525614E-3</v>
      </c>
      <c r="Z36" s="52">
        <v>5.4324939348243924E-3</v>
      </c>
      <c r="AA36" s="52">
        <v>4.9354601708962225E-3</v>
      </c>
      <c r="AB36" s="52">
        <v>4.4384264069680518E-3</v>
      </c>
      <c r="AC36" s="52">
        <v>4.4384264069680518E-3</v>
      </c>
      <c r="AD36" s="52">
        <v>4.4384264069680518E-3</v>
      </c>
      <c r="AE36" s="52">
        <v>4.4384264069680518E-3</v>
      </c>
      <c r="AF36" s="52">
        <v>4.4384264069680518E-3</v>
      </c>
      <c r="AG36" s="52">
        <v>4.4384264069680518E-3</v>
      </c>
      <c r="AH36" s="52">
        <v>4.4384264069680518E-3</v>
      </c>
      <c r="AI36" s="52">
        <v>4.4384264069680518E-3</v>
      </c>
      <c r="AJ36" s="52">
        <v>4.4384264069680518E-3</v>
      </c>
      <c r="AK36" s="52">
        <v>4.4384264069680518E-3</v>
      </c>
      <c r="AL36" s="52">
        <v>4.4384264069680518E-3</v>
      </c>
      <c r="AM36" s="52">
        <v>4.4384264069680518E-3</v>
      </c>
      <c r="AN36" s="52">
        <v>4.4384264069680518E-3</v>
      </c>
      <c r="AO36" s="52">
        <v>4.4384264069680518E-3</v>
      </c>
      <c r="AP36" s="52">
        <v>4.4384264069680518E-3</v>
      </c>
      <c r="AQ36" s="52">
        <v>4.4384264069680518E-3</v>
      </c>
      <c r="AR36" s="52">
        <v>4.6997303262323641E-3</v>
      </c>
      <c r="AS36" s="52">
        <v>4.9610342454966755E-3</v>
      </c>
      <c r="AT36" s="52">
        <v>5.2223381647609878E-3</v>
      </c>
      <c r="AU36" s="52">
        <v>5.4836420840252992E-3</v>
      </c>
      <c r="AV36" s="52">
        <v>5.7449460032896124E-3</v>
      </c>
      <c r="AW36" s="52">
        <v>5.7449460032896124E-3</v>
      </c>
      <c r="AX36" s="52">
        <v>5.7449460032896124E-3</v>
      </c>
      <c r="AY36" s="52">
        <v>5.7449460032896124E-3</v>
      </c>
      <c r="AZ36" s="52">
        <v>5.7449460032896124E-3</v>
      </c>
      <c r="BA36" s="52">
        <v>5.7449460032896124E-3</v>
      </c>
      <c r="BB36" s="52">
        <v>5.7449460032896124E-3</v>
      </c>
      <c r="BC36" s="52">
        <v>5.7449460032896124E-3</v>
      </c>
      <c r="BD36" s="52">
        <v>5.7449460032896124E-3</v>
      </c>
      <c r="BE36" s="52">
        <v>5.7449460032896124E-3</v>
      </c>
      <c r="BF36" s="52">
        <v>5.7449460032896124E-3</v>
      </c>
      <c r="BG36" s="52">
        <v>5.7449460032896124E-3</v>
      </c>
      <c r="BH36" s="52">
        <v>5.7449460032896124E-3</v>
      </c>
      <c r="BI36" s="52">
        <v>5.7449460032896124E-3</v>
      </c>
      <c r="BJ36" s="52">
        <v>5.7449460032896124E-3</v>
      </c>
      <c r="BK36" s="52">
        <v>5.7449460032896124E-3</v>
      </c>
      <c r="BL36" s="52">
        <v>5.5204630015516639E-3</v>
      </c>
      <c r="BM36" s="52">
        <v>2.2699879565037835E-3</v>
      </c>
      <c r="BN36" s="52">
        <v>3.0055791279410223E-3</v>
      </c>
      <c r="BO36" s="52">
        <v>3.7411702993782629E-3</v>
      </c>
      <c r="BP36" s="52">
        <v>4.4767614708155039E-3</v>
      </c>
      <c r="BQ36" s="52">
        <v>4.4767614708155039E-3</v>
      </c>
      <c r="BR36" s="52">
        <v>4.4767614708155039E-3</v>
      </c>
      <c r="BS36" s="52">
        <v>4.4767614708155039E-3</v>
      </c>
      <c r="BT36" s="52">
        <v>4.4767614708155039E-3</v>
      </c>
      <c r="BU36" s="52">
        <v>4.4767614708155039E-3</v>
      </c>
      <c r="BV36" s="52">
        <v>4.4767614708155039E-3</v>
      </c>
      <c r="BW36" s="52">
        <v>4.4767614708155039E-3</v>
      </c>
      <c r="BX36" s="52">
        <v>4.4767614708155039E-3</v>
      </c>
      <c r="BY36" s="52">
        <v>4.4767614708155039E-3</v>
      </c>
      <c r="BZ36" s="52">
        <v>4.4767614708155039E-3</v>
      </c>
      <c r="CA36" s="52">
        <v>4.4767614708155039E-3</v>
      </c>
      <c r="CB36" s="52">
        <v>4.4767614708155039E-3</v>
      </c>
      <c r="CC36" s="52">
        <v>4.4767614708155039E-3</v>
      </c>
      <c r="CD36" s="52">
        <v>4.4767614708155039E-3</v>
      </c>
      <c r="CE36" s="52">
        <v>4.4767614708155039E-3</v>
      </c>
      <c r="CF36" s="52">
        <v>4.4767614708155039E-3</v>
      </c>
      <c r="CG36" s="52">
        <v>4.4767614708155039E-3</v>
      </c>
      <c r="CH36" s="52">
        <v>4.4767614708155039E-3</v>
      </c>
      <c r="CI36" s="52">
        <v>4.4767614708155039E-3</v>
      </c>
      <c r="CJ36" s="52">
        <v>4.4767614708155039E-3</v>
      </c>
      <c r="CK36" s="52">
        <v>4.2190853237339555E-3</v>
      </c>
      <c r="CL36" s="52">
        <v>3.9614091766524018E-3</v>
      </c>
      <c r="CM36" s="52">
        <v>3.7037330295708534E-3</v>
      </c>
      <c r="CN36" s="52">
        <v>3.4460568824893024E-3</v>
      </c>
      <c r="CO36" s="52">
        <v>3.1883807354077514E-3</v>
      </c>
      <c r="CP36" s="52">
        <v>2.9307045883262004E-3</v>
      </c>
      <c r="CQ36" s="52">
        <v>2.6730284412446494E-3</v>
      </c>
      <c r="CR36" s="52">
        <v>2.4153522941631005E-3</v>
      </c>
      <c r="CS36" s="52">
        <v>2.1576761470815499E-3</v>
      </c>
      <c r="CT36" s="52">
        <v>1.8999999999999998E-3</v>
      </c>
      <c r="CU36" s="52">
        <v>1.8999999999999998E-3</v>
      </c>
      <c r="CV36" s="52">
        <v>1.8999999999999998E-3</v>
      </c>
      <c r="CW36" s="52">
        <v>1.8999999999999998E-3</v>
      </c>
      <c r="CX36" s="52">
        <v>1.8999999999999998E-3</v>
      </c>
      <c r="CY36" s="52">
        <v>1.8999999999999998E-3</v>
      </c>
      <c r="CZ36" s="52">
        <v>1.8999999999999998E-3</v>
      </c>
      <c r="DA36" s="52">
        <v>1.8999999999999998E-3</v>
      </c>
      <c r="DB36" s="52">
        <v>1.8999999999999998E-3</v>
      </c>
      <c r="DC36" s="52">
        <v>1.8999999999999998E-3</v>
      </c>
      <c r="DD36" s="52">
        <v>1.8999999999999998E-3</v>
      </c>
      <c r="DE36" s="52">
        <v>1.8999999999999998E-3</v>
      </c>
      <c r="DF36" s="52">
        <v>1.8999999999999998E-3</v>
      </c>
      <c r="DG36" s="52">
        <v>1.8999999999999998E-3</v>
      </c>
      <c r="DH36" s="52">
        <v>1.8999999999999998E-3</v>
      </c>
      <c r="DI36" s="52">
        <v>1.8999999999999998E-3</v>
      </c>
      <c r="DJ36" s="52">
        <v>1.8999999999999998E-3</v>
      </c>
      <c r="DK36" s="52">
        <v>1.8999999999999998E-3</v>
      </c>
      <c r="DL36" s="52">
        <v>1.8999999999999998E-3</v>
      </c>
      <c r="DM36" s="52">
        <v>1.8999999999999998E-3</v>
      </c>
      <c r="DN36" s="52">
        <v>1.8999999999999998E-3</v>
      </c>
      <c r="DO36" s="52">
        <v>1.8999999999999998E-3</v>
      </c>
      <c r="DP36" s="52">
        <v>1.8999999999999998E-3</v>
      </c>
      <c r="DQ36" s="52">
        <v>1.8999999999999998E-3</v>
      </c>
      <c r="DR36" s="54">
        <v>1.8999999999999998E-3</v>
      </c>
    </row>
    <row r="37" spans="2:122" x14ac:dyDescent="0.3">
      <c r="B37" s="51">
        <f t="shared" si="2"/>
        <v>2031</v>
      </c>
      <c r="C37" s="52">
        <v>6.8673733346780392E-3</v>
      </c>
      <c r="D37" s="52">
        <v>6.8673733346780392E-3</v>
      </c>
      <c r="E37" s="52">
        <v>6.8673733346780392E-3</v>
      </c>
      <c r="F37" s="52">
        <v>6.8673733346780392E-3</v>
      </c>
      <c r="G37" s="52">
        <v>6.8673733346780392E-3</v>
      </c>
      <c r="H37" s="52">
        <v>6.8673733346780392E-3</v>
      </c>
      <c r="I37" s="52">
        <v>6.8673733346780392E-3</v>
      </c>
      <c r="J37" s="52">
        <v>6.8673733346780392E-3</v>
      </c>
      <c r="K37" s="52">
        <v>6.8673733346780392E-3</v>
      </c>
      <c r="L37" s="52">
        <v>6.8673733346780392E-3</v>
      </c>
      <c r="M37" s="52">
        <v>6.8673733346780392E-3</v>
      </c>
      <c r="N37" s="52">
        <v>6.8673733346780392E-3</v>
      </c>
      <c r="O37" s="52">
        <v>6.8673733346780392E-3</v>
      </c>
      <c r="P37" s="52">
        <v>6.8673733346780392E-3</v>
      </c>
      <c r="Q37" s="52">
        <v>6.8673733346780392E-3</v>
      </c>
      <c r="R37" s="52">
        <v>6.8673733346780392E-3</v>
      </c>
      <c r="S37" s="52">
        <v>6.8673733346780392E-3</v>
      </c>
      <c r="T37" s="52">
        <v>6.8673733346780392E-3</v>
      </c>
      <c r="U37" s="52">
        <v>6.8673733346780392E-3</v>
      </c>
      <c r="V37" s="52">
        <v>6.8673733346780392E-3</v>
      </c>
      <c r="W37" s="52">
        <v>6.8673733346780392E-3</v>
      </c>
      <c r="X37" s="52">
        <v>8.0332018283509141E-3</v>
      </c>
      <c r="Y37" s="52">
        <v>7.4119096234407014E-3</v>
      </c>
      <c r="Z37" s="52">
        <v>6.7906174185304903E-3</v>
      </c>
      <c r="AA37" s="52">
        <v>6.1693252136202784E-3</v>
      </c>
      <c r="AB37" s="52">
        <v>5.5480330087100647E-3</v>
      </c>
      <c r="AC37" s="52">
        <v>5.5480330087100647E-3</v>
      </c>
      <c r="AD37" s="52">
        <v>5.5480330087100647E-3</v>
      </c>
      <c r="AE37" s="52">
        <v>5.5480330087100647E-3</v>
      </c>
      <c r="AF37" s="52">
        <v>5.5480330087100647E-3</v>
      </c>
      <c r="AG37" s="52">
        <v>5.5480330087100647E-3</v>
      </c>
      <c r="AH37" s="52">
        <v>5.5480330087100647E-3</v>
      </c>
      <c r="AI37" s="52">
        <v>5.5480330087100647E-3</v>
      </c>
      <c r="AJ37" s="52">
        <v>5.5480330087100647E-3</v>
      </c>
      <c r="AK37" s="52">
        <v>5.5480330087100647E-3</v>
      </c>
      <c r="AL37" s="52">
        <v>5.5480330087100647E-3</v>
      </c>
      <c r="AM37" s="52">
        <v>5.5480330087100647E-3</v>
      </c>
      <c r="AN37" s="52">
        <v>5.5480330087100647E-3</v>
      </c>
      <c r="AO37" s="52">
        <v>5.5480330087100647E-3</v>
      </c>
      <c r="AP37" s="52">
        <v>5.5480330087100647E-3</v>
      </c>
      <c r="AQ37" s="52">
        <v>5.5480330087100647E-3</v>
      </c>
      <c r="AR37" s="52">
        <v>5.8746629077904549E-3</v>
      </c>
      <c r="AS37" s="52">
        <v>6.2012928068708442E-3</v>
      </c>
      <c r="AT37" s="52">
        <v>6.5279227059512352E-3</v>
      </c>
      <c r="AU37" s="52">
        <v>6.8545526050316236E-3</v>
      </c>
      <c r="AV37" s="52">
        <v>7.1811825041120155E-3</v>
      </c>
      <c r="AW37" s="52">
        <v>7.1811825041120155E-3</v>
      </c>
      <c r="AX37" s="52">
        <v>7.1811825041120155E-3</v>
      </c>
      <c r="AY37" s="52">
        <v>7.1811825041120155E-3</v>
      </c>
      <c r="AZ37" s="52">
        <v>7.1811825041120155E-3</v>
      </c>
      <c r="BA37" s="52">
        <v>7.1811825041120155E-3</v>
      </c>
      <c r="BB37" s="52">
        <v>7.1811825041120155E-3</v>
      </c>
      <c r="BC37" s="52">
        <v>7.1811825041120155E-3</v>
      </c>
      <c r="BD37" s="52">
        <v>7.1811825041120155E-3</v>
      </c>
      <c r="BE37" s="52">
        <v>7.1811825041120155E-3</v>
      </c>
      <c r="BF37" s="52">
        <v>7.1811825041120155E-3</v>
      </c>
      <c r="BG37" s="52">
        <v>7.1811825041120155E-3</v>
      </c>
      <c r="BH37" s="52">
        <v>7.1811825041120155E-3</v>
      </c>
      <c r="BI37" s="52">
        <v>7.1811825041120155E-3</v>
      </c>
      <c r="BJ37" s="52">
        <v>7.1811825041120155E-3</v>
      </c>
      <c r="BK37" s="52">
        <v>7.1811825041120155E-3</v>
      </c>
      <c r="BL37" s="52">
        <v>6.9005787519395801E-3</v>
      </c>
      <c r="BM37" s="52">
        <v>2.5270761603247626E-3</v>
      </c>
      <c r="BN37" s="52">
        <v>3.1748167504731966E-3</v>
      </c>
      <c r="BO37" s="52">
        <v>3.8225573406216328E-3</v>
      </c>
      <c r="BP37" s="52">
        <v>4.4702979307700693E-3</v>
      </c>
      <c r="BQ37" s="52">
        <v>4.4702979307700693E-3</v>
      </c>
      <c r="BR37" s="52">
        <v>4.4702979307700693E-3</v>
      </c>
      <c r="BS37" s="52">
        <v>4.4702979307700693E-3</v>
      </c>
      <c r="BT37" s="52">
        <v>4.4702979307700693E-3</v>
      </c>
      <c r="BU37" s="52">
        <v>4.4702979307700693E-3</v>
      </c>
      <c r="BV37" s="52">
        <v>4.4702979307700693E-3</v>
      </c>
      <c r="BW37" s="52">
        <v>4.4702979307700693E-3</v>
      </c>
      <c r="BX37" s="52">
        <v>4.4702979307700693E-3</v>
      </c>
      <c r="BY37" s="52">
        <v>4.4702979307700693E-3</v>
      </c>
      <c r="BZ37" s="52">
        <v>4.4702979307700693E-3</v>
      </c>
      <c r="CA37" s="52">
        <v>4.4702979307700693E-3</v>
      </c>
      <c r="CB37" s="52">
        <v>4.4702979307700693E-3</v>
      </c>
      <c r="CC37" s="52">
        <v>4.4702979307700693E-3</v>
      </c>
      <c r="CD37" s="52">
        <v>4.4702979307700693E-3</v>
      </c>
      <c r="CE37" s="52">
        <v>4.4702979307700693E-3</v>
      </c>
      <c r="CF37" s="52">
        <v>4.4702979307700693E-3</v>
      </c>
      <c r="CG37" s="52">
        <v>4.4702979307700693E-3</v>
      </c>
      <c r="CH37" s="52">
        <v>4.4702979307700693E-3</v>
      </c>
      <c r="CI37" s="52">
        <v>4.4702979307700693E-3</v>
      </c>
      <c r="CJ37" s="52">
        <v>4.4702979307700693E-3</v>
      </c>
      <c r="CK37" s="52">
        <v>4.2282681376930647E-3</v>
      </c>
      <c r="CL37" s="52">
        <v>3.986238344616054E-3</v>
      </c>
      <c r="CM37" s="52">
        <v>3.7442085515390494E-3</v>
      </c>
      <c r="CN37" s="52">
        <v>3.5021787584620418E-3</v>
      </c>
      <c r="CO37" s="52">
        <v>3.2601489653850341E-3</v>
      </c>
      <c r="CP37" s="52">
        <v>3.0181191723080265E-3</v>
      </c>
      <c r="CQ37" s="52">
        <v>2.7760893792310188E-3</v>
      </c>
      <c r="CR37" s="52">
        <v>2.5340595861540137E-3</v>
      </c>
      <c r="CS37" s="52">
        <v>2.2920297930770065E-3</v>
      </c>
      <c r="CT37" s="52">
        <v>2.0499999999999997E-3</v>
      </c>
      <c r="CU37" s="52">
        <v>2.0499999999999997E-3</v>
      </c>
      <c r="CV37" s="52">
        <v>2.0499999999999997E-3</v>
      </c>
      <c r="CW37" s="52">
        <v>2.0499999999999997E-3</v>
      </c>
      <c r="CX37" s="52">
        <v>2.0499999999999997E-3</v>
      </c>
      <c r="CY37" s="52">
        <v>2.0499999999999997E-3</v>
      </c>
      <c r="CZ37" s="52">
        <v>2.0499999999999997E-3</v>
      </c>
      <c r="DA37" s="52">
        <v>2.0499999999999997E-3</v>
      </c>
      <c r="DB37" s="52">
        <v>2.0499999999999997E-3</v>
      </c>
      <c r="DC37" s="52">
        <v>2.0499999999999997E-3</v>
      </c>
      <c r="DD37" s="52">
        <v>2.0499999999999997E-3</v>
      </c>
      <c r="DE37" s="52">
        <v>2.0499999999999997E-3</v>
      </c>
      <c r="DF37" s="52">
        <v>2.0499999999999997E-3</v>
      </c>
      <c r="DG37" s="52">
        <v>2.0499999999999997E-3</v>
      </c>
      <c r="DH37" s="52">
        <v>2.0499999999999997E-3</v>
      </c>
      <c r="DI37" s="52">
        <v>2.0499999999999997E-3</v>
      </c>
      <c r="DJ37" s="52">
        <v>2.0499999999999997E-3</v>
      </c>
      <c r="DK37" s="52">
        <v>2.0499999999999997E-3</v>
      </c>
      <c r="DL37" s="52">
        <v>2.0499999999999997E-3</v>
      </c>
      <c r="DM37" s="52">
        <v>2.0499999999999997E-3</v>
      </c>
      <c r="DN37" s="52">
        <v>2.0499999999999997E-3</v>
      </c>
      <c r="DO37" s="52">
        <v>2.0499999999999997E-3</v>
      </c>
      <c r="DP37" s="52">
        <v>2.0499999999999997E-3</v>
      </c>
      <c r="DQ37" s="52">
        <v>2.0499999999999997E-3</v>
      </c>
      <c r="DR37" s="54">
        <v>2.0499999999999997E-3</v>
      </c>
    </row>
    <row r="38" spans="2:122" x14ac:dyDescent="0.3">
      <c r="B38" s="51">
        <f t="shared" si="2"/>
        <v>2032</v>
      </c>
      <c r="C38" s="52">
        <v>7.5169032235251924E-3</v>
      </c>
      <c r="D38" s="52">
        <v>7.5169032235251924E-3</v>
      </c>
      <c r="E38" s="52">
        <v>7.5169032235251924E-3</v>
      </c>
      <c r="F38" s="52">
        <v>7.5169032235251924E-3</v>
      </c>
      <c r="G38" s="52">
        <v>7.5169032235251924E-3</v>
      </c>
      <c r="H38" s="52">
        <v>7.5169032235251924E-3</v>
      </c>
      <c r="I38" s="52">
        <v>7.5169032235251924E-3</v>
      </c>
      <c r="J38" s="52">
        <v>7.5169032235251924E-3</v>
      </c>
      <c r="K38" s="52">
        <v>7.5169032235251924E-3</v>
      </c>
      <c r="L38" s="52">
        <v>7.5169032235251924E-3</v>
      </c>
      <c r="M38" s="52">
        <v>7.5169032235251924E-3</v>
      </c>
      <c r="N38" s="52">
        <v>7.5169032235251924E-3</v>
      </c>
      <c r="O38" s="52">
        <v>7.5169032235251924E-3</v>
      </c>
      <c r="P38" s="52">
        <v>7.5169032235251924E-3</v>
      </c>
      <c r="Q38" s="52">
        <v>7.5169032235251924E-3</v>
      </c>
      <c r="R38" s="52">
        <v>7.5169032235251924E-3</v>
      </c>
      <c r="S38" s="52">
        <v>7.5169032235251924E-3</v>
      </c>
      <c r="T38" s="52">
        <v>7.5169032235251924E-3</v>
      </c>
      <c r="U38" s="52">
        <v>7.5169032235251924E-3</v>
      </c>
      <c r="V38" s="52">
        <v>7.5169032235251924E-3</v>
      </c>
      <c r="W38" s="52">
        <v>7.5169032235251924E-3</v>
      </c>
      <c r="X38" s="52">
        <v>9.639842194021097E-3</v>
      </c>
      <c r="Y38" s="52">
        <v>8.8942915481288413E-3</v>
      </c>
      <c r="Z38" s="52">
        <v>8.1487409022365891E-3</v>
      </c>
      <c r="AA38" s="52">
        <v>7.4031902563443342E-3</v>
      </c>
      <c r="AB38" s="52">
        <v>6.6576396104520777E-3</v>
      </c>
      <c r="AC38" s="52">
        <v>6.6576396104520777E-3</v>
      </c>
      <c r="AD38" s="52">
        <v>6.6576396104520777E-3</v>
      </c>
      <c r="AE38" s="52">
        <v>6.6576396104520777E-3</v>
      </c>
      <c r="AF38" s="52">
        <v>6.6576396104520777E-3</v>
      </c>
      <c r="AG38" s="52">
        <v>6.6576396104520777E-3</v>
      </c>
      <c r="AH38" s="52">
        <v>6.6576396104520777E-3</v>
      </c>
      <c r="AI38" s="52">
        <v>6.6576396104520777E-3</v>
      </c>
      <c r="AJ38" s="52">
        <v>6.6576396104520777E-3</v>
      </c>
      <c r="AK38" s="52">
        <v>6.6576396104520777E-3</v>
      </c>
      <c r="AL38" s="52">
        <v>6.6576396104520777E-3</v>
      </c>
      <c r="AM38" s="52">
        <v>6.6576396104520777E-3</v>
      </c>
      <c r="AN38" s="52">
        <v>6.6576396104520777E-3</v>
      </c>
      <c r="AO38" s="52">
        <v>6.6576396104520777E-3</v>
      </c>
      <c r="AP38" s="52">
        <v>6.6576396104520777E-3</v>
      </c>
      <c r="AQ38" s="52">
        <v>6.6576396104520777E-3</v>
      </c>
      <c r="AR38" s="52">
        <v>7.0495954893485457E-3</v>
      </c>
      <c r="AS38" s="52">
        <v>7.4415513682450128E-3</v>
      </c>
      <c r="AT38" s="52">
        <v>7.8335072471414826E-3</v>
      </c>
      <c r="AU38" s="52">
        <v>8.225463126037948E-3</v>
      </c>
      <c r="AV38" s="52">
        <v>8.6174190049344186E-3</v>
      </c>
      <c r="AW38" s="52">
        <v>8.6174190049344186E-3</v>
      </c>
      <c r="AX38" s="52">
        <v>8.6174190049344186E-3</v>
      </c>
      <c r="AY38" s="52">
        <v>8.6174190049344186E-3</v>
      </c>
      <c r="AZ38" s="52">
        <v>8.6174190049344186E-3</v>
      </c>
      <c r="BA38" s="52">
        <v>8.6174190049344186E-3</v>
      </c>
      <c r="BB38" s="52">
        <v>8.6174190049344186E-3</v>
      </c>
      <c r="BC38" s="52">
        <v>8.6174190049344186E-3</v>
      </c>
      <c r="BD38" s="52">
        <v>8.6174190049344186E-3</v>
      </c>
      <c r="BE38" s="52">
        <v>8.6174190049344186E-3</v>
      </c>
      <c r="BF38" s="52">
        <v>8.6174190049344186E-3</v>
      </c>
      <c r="BG38" s="52">
        <v>8.6174190049344186E-3</v>
      </c>
      <c r="BH38" s="52">
        <v>8.6174190049344186E-3</v>
      </c>
      <c r="BI38" s="52">
        <v>8.6174190049344186E-3</v>
      </c>
      <c r="BJ38" s="52">
        <v>8.6174190049344186E-3</v>
      </c>
      <c r="BK38" s="52">
        <v>8.6174190049344186E-3</v>
      </c>
      <c r="BL38" s="52">
        <v>8.2806945023274955E-3</v>
      </c>
      <c r="BM38" s="52">
        <v>2.7841643641457418E-3</v>
      </c>
      <c r="BN38" s="52">
        <v>3.3440543730053709E-3</v>
      </c>
      <c r="BO38" s="52">
        <v>3.9039443818650026E-3</v>
      </c>
      <c r="BP38" s="52">
        <v>4.4638343907246348E-3</v>
      </c>
      <c r="BQ38" s="52">
        <v>4.4638343907246348E-3</v>
      </c>
      <c r="BR38" s="52">
        <v>4.4638343907246348E-3</v>
      </c>
      <c r="BS38" s="52">
        <v>4.4638343907246348E-3</v>
      </c>
      <c r="BT38" s="52">
        <v>4.4638343907246348E-3</v>
      </c>
      <c r="BU38" s="52">
        <v>4.4638343907246348E-3</v>
      </c>
      <c r="BV38" s="52">
        <v>4.4638343907246348E-3</v>
      </c>
      <c r="BW38" s="52">
        <v>4.4638343907246348E-3</v>
      </c>
      <c r="BX38" s="52">
        <v>4.4638343907246348E-3</v>
      </c>
      <c r="BY38" s="52">
        <v>4.4638343907246348E-3</v>
      </c>
      <c r="BZ38" s="52">
        <v>4.4638343907246348E-3</v>
      </c>
      <c r="CA38" s="52">
        <v>4.4638343907246348E-3</v>
      </c>
      <c r="CB38" s="52">
        <v>4.4638343907246348E-3</v>
      </c>
      <c r="CC38" s="52">
        <v>4.4638343907246348E-3</v>
      </c>
      <c r="CD38" s="52">
        <v>4.4638343907246348E-3</v>
      </c>
      <c r="CE38" s="52">
        <v>4.4638343907246348E-3</v>
      </c>
      <c r="CF38" s="52">
        <v>4.4638343907246348E-3</v>
      </c>
      <c r="CG38" s="52">
        <v>4.4638343907246348E-3</v>
      </c>
      <c r="CH38" s="52">
        <v>4.4638343907246348E-3</v>
      </c>
      <c r="CI38" s="52">
        <v>4.4638343907246348E-3</v>
      </c>
      <c r="CJ38" s="52">
        <v>4.4638343907246348E-3</v>
      </c>
      <c r="CK38" s="52">
        <v>4.237450951652174E-3</v>
      </c>
      <c r="CL38" s="52">
        <v>4.0110675125797062E-3</v>
      </c>
      <c r="CM38" s="52">
        <v>3.7846840735072454E-3</v>
      </c>
      <c r="CN38" s="52">
        <v>3.5583006344347811E-3</v>
      </c>
      <c r="CO38" s="52">
        <v>3.3319171953623168E-3</v>
      </c>
      <c r="CP38" s="52">
        <v>3.1055337562898525E-3</v>
      </c>
      <c r="CQ38" s="52">
        <v>2.8791503172173882E-3</v>
      </c>
      <c r="CR38" s="52">
        <v>2.652766878144927E-3</v>
      </c>
      <c r="CS38" s="52">
        <v>2.4263834390724631E-3</v>
      </c>
      <c r="CT38" s="52">
        <v>2.1999999999999997E-3</v>
      </c>
      <c r="CU38" s="52">
        <v>2.1999999999999997E-3</v>
      </c>
      <c r="CV38" s="52">
        <v>2.1999999999999997E-3</v>
      </c>
      <c r="CW38" s="52">
        <v>2.1999999999999997E-3</v>
      </c>
      <c r="CX38" s="52">
        <v>2.1999999999999997E-3</v>
      </c>
      <c r="CY38" s="52">
        <v>2.1999999999999997E-3</v>
      </c>
      <c r="CZ38" s="52">
        <v>2.1999999999999997E-3</v>
      </c>
      <c r="DA38" s="52">
        <v>2.1999999999999997E-3</v>
      </c>
      <c r="DB38" s="52">
        <v>2.1999999999999997E-3</v>
      </c>
      <c r="DC38" s="52">
        <v>2.1999999999999997E-3</v>
      </c>
      <c r="DD38" s="52">
        <v>2.1999999999999997E-3</v>
      </c>
      <c r="DE38" s="52">
        <v>2.1999999999999997E-3</v>
      </c>
      <c r="DF38" s="52">
        <v>2.1999999999999997E-3</v>
      </c>
      <c r="DG38" s="52">
        <v>2.1999999999999997E-3</v>
      </c>
      <c r="DH38" s="52">
        <v>2.1999999999999997E-3</v>
      </c>
      <c r="DI38" s="52">
        <v>2.1999999999999997E-3</v>
      </c>
      <c r="DJ38" s="52">
        <v>2.1999999999999997E-3</v>
      </c>
      <c r="DK38" s="52">
        <v>2.1999999999999997E-3</v>
      </c>
      <c r="DL38" s="52">
        <v>2.1999999999999997E-3</v>
      </c>
      <c r="DM38" s="52">
        <v>2.1999999999999997E-3</v>
      </c>
      <c r="DN38" s="52">
        <v>2.1999999999999997E-3</v>
      </c>
      <c r="DO38" s="52">
        <v>2.1999999999999997E-3</v>
      </c>
      <c r="DP38" s="52">
        <v>2.1999999999999997E-3</v>
      </c>
      <c r="DQ38" s="52">
        <v>2.1999999999999997E-3</v>
      </c>
      <c r="DR38" s="54">
        <v>2.1999999999999997E-3</v>
      </c>
    </row>
    <row r="39" spans="2:122" x14ac:dyDescent="0.3">
      <c r="B39" s="51" t="s">
        <v>37</v>
      </c>
      <c r="C39" s="52">
        <v>1.2116291646565577E-2</v>
      </c>
      <c r="D39" s="52">
        <v>1.2116291646565577E-2</v>
      </c>
      <c r="E39" s="52">
        <v>1.2116291646565577E-2</v>
      </c>
      <c r="F39" s="52">
        <v>1.2116291646565577E-2</v>
      </c>
      <c r="G39" s="52">
        <v>1.2116291646565577E-2</v>
      </c>
      <c r="H39" s="52">
        <v>1.2116291646565577E-2</v>
      </c>
      <c r="I39" s="52">
        <v>1.2116291646565577E-2</v>
      </c>
      <c r="J39" s="52">
        <v>1.2116291646565577E-2</v>
      </c>
      <c r="K39" s="52">
        <v>1.2116291646565577E-2</v>
      </c>
      <c r="L39" s="52">
        <v>1.2116291646565577E-2</v>
      </c>
      <c r="M39" s="52">
        <v>1.2116291646565577E-2</v>
      </c>
      <c r="N39" s="52">
        <v>1.2116291646565577E-2</v>
      </c>
      <c r="O39" s="52">
        <v>1.2116291646565577E-2</v>
      </c>
      <c r="P39" s="52">
        <v>1.2116291646565577E-2</v>
      </c>
      <c r="Q39" s="52">
        <v>1.2116291646565577E-2</v>
      </c>
      <c r="R39" s="52">
        <v>1.2116291646565577E-2</v>
      </c>
      <c r="S39" s="52">
        <v>1.2116291646565577E-2</v>
      </c>
      <c r="T39" s="52">
        <v>1.2116291646565577E-2</v>
      </c>
      <c r="U39" s="52">
        <v>1.2116291646565577E-2</v>
      </c>
      <c r="V39" s="52">
        <v>1.2116291646565577E-2</v>
      </c>
      <c r="W39" s="52">
        <v>1.2116291646565577E-2</v>
      </c>
      <c r="X39" s="52">
        <v>1.124648255969128E-2</v>
      </c>
      <c r="Y39" s="52">
        <v>1.0376673472816983E-2</v>
      </c>
      <c r="Z39" s="52">
        <v>9.5068643859426861E-3</v>
      </c>
      <c r="AA39" s="52">
        <v>8.6370552990683892E-3</v>
      </c>
      <c r="AB39" s="52">
        <v>7.7672462121940906E-3</v>
      </c>
      <c r="AC39" s="52">
        <v>7.7672462121940906E-3</v>
      </c>
      <c r="AD39" s="52">
        <v>7.7672462121940906E-3</v>
      </c>
      <c r="AE39" s="52">
        <v>7.7672462121940906E-3</v>
      </c>
      <c r="AF39" s="52">
        <v>7.7672462121940906E-3</v>
      </c>
      <c r="AG39" s="52">
        <v>7.7672462121940906E-3</v>
      </c>
      <c r="AH39" s="52">
        <v>7.7672462121940906E-3</v>
      </c>
      <c r="AI39" s="52">
        <v>7.7672462121940906E-3</v>
      </c>
      <c r="AJ39" s="52">
        <v>7.7672462121940906E-3</v>
      </c>
      <c r="AK39" s="52">
        <v>7.7672462121940906E-3</v>
      </c>
      <c r="AL39" s="52">
        <v>7.7672462121940906E-3</v>
      </c>
      <c r="AM39" s="52">
        <v>7.7672462121940906E-3</v>
      </c>
      <c r="AN39" s="52">
        <v>7.7672462121940906E-3</v>
      </c>
      <c r="AO39" s="52">
        <v>7.7672462121940906E-3</v>
      </c>
      <c r="AP39" s="52">
        <v>7.7672462121940906E-3</v>
      </c>
      <c r="AQ39" s="52">
        <v>7.7672462121940906E-3</v>
      </c>
      <c r="AR39" s="52">
        <v>8.2245280709066365E-3</v>
      </c>
      <c r="AS39" s="52">
        <v>8.6818099296191824E-3</v>
      </c>
      <c r="AT39" s="52">
        <v>9.1390917883317282E-3</v>
      </c>
      <c r="AU39" s="52">
        <v>9.5963736470442741E-3</v>
      </c>
      <c r="AV39" s="52">
        <v>1.0053655505756822E-2</v>
      </c>
      <c r="AW39" s="52">
        <v>1.0053655505756822E-2</v>
      </c>
      <c r="AX39" s="52">
        <v>1.0053655505756822E-2</v>
      </c>
      <c r="AY39" s="52">
        <v>1.0053655505756822E-2</v>
      </c>
      <c r="AZ39" s="52">
        <v>1.0053655505756822E-2</v>
      </c>
      <c r="BA39" s="52">
        <v>1.0053655505756822E-2</v>
      </c>
      <c r="BB39" s="52">
        <v>1.0053655505756822E-2</v>
      </c>
      <c r="BC39" s="52">
        <v>1.0053655505756822E-2</v>
      </c>
      <c r="BD39" s="52">
        <v>1.0053655505756822E-2</v>
      </c>
      <c r="BE39" s="52">
        <v>1.0053655505756822E-2</v>
      </c>
      <c r="BF39" s="52">
        <v>1.0053655505756822E-2</v>
      </c>
      <c r="BG39" s="52">
        <v>1.0053655505756822E-2</v>
      </c>
      <c r="BH39" s="52">
        <v>1.0053655505756822E-2</v>
      </c>
      <c r="BI39" s="52">
        <v>1.0053655505756822E-2</v>
      </c>
      <c r="BJ39" s="52">
        <v>1.0053655505756822E-2</v>
      </c>
      <c r="BK39" s="52">
        <v>1.0053655505756822E-2</v>
      </c>
      <c r="BL39" s="52">
        <v>9.6608102527154117E-3</v>
      </c>
      <c r="BM39" s="52">
        <v>9.2679649996740016E-3</v>
      </c>
      <c r="BN39" s="52">
        <v>8.8751197466325916E-3</v>
      </c>
      <c r="BO39" s="52">
        <v>8.4822744935911815E-3</v>
      </c>
      <c r="BP39" s="52">
        <v>8.089429240549775E-3</v>
      </c>
      <c r="BQ39" s="52">
        <v>8.089429240549775E-3</v>
      </c>
      <c r="BR39" s="52">
        <v>8.089429240549775E-3</v>
      </c>
      <c r="BS39" s="52">
        <v>8.089429240549775E-3</v>
      </c>
      <c r="BT39" s="52">
        <v>8.089429240549775E-3</v>
      </c>
      <c r="BU39" s="52">
        <v>8.089429240549775E-3</v>
      </c>
      <c r="BV39" s="52">
        <v>8.089429240549775E-3</v>
      </c>
      <c r="BW39" s="52">
        <v>8.089429240549775E-3</v>
      </c>
      <c r="BX39" s="52">
        <v>8.089429240549775E-3</v>
      </c>
      <c r="BY39" s="52">
        <v>8.089429240549775E-3</v>
      </c>
      <c r="BZ39" s="52">
        <v>8.089429240549775E-3</v>
      </c>
      <c r="CA39" s="52">
        <v>8.089429240549775E-3</v>
      </c>
      <c r="CB39" s="52">
        <v>8.089429240549775E-3</v>
      </c>
      <c r="CC39" s="52">
        <v>8.089429240549775E-3</v>
      </c>
      <c r="CD39" s="52">
        <v>8.089429240549775E-3</v>
      </c>
      <c r="CE39" s="52">
        <v>8.089429240549775E-3</v>
      </c>
      <c r="CF39" s="52">
        <v>8.089429240549775E-3</v>
      </c>
      <c r="CG39" s="52">
        <v>8.089429240549775E-3</v>
      </c>
      <c r="CH39" s="52">
        <v>8.089429240549775E-3</v>
      </c>
      <c r="CI39" s="52">
        <v>8.089429240549775E-3</v>
      </c>
      <c r="CJ39" s="52">
        <v>8.089429240549775E-3</v>
      </c>
      <c r="CK39" s="52">
        <v>7.5304863164947977E-3</v>
      </c>
      <c r="CL39" s="52">
        <v>6.9715433924398204E-3</v>
      </c>
      <c r="CM39" s="52">
        <v>6.4126004683848431E-3</v>
      </c>
      <c r="CN39" s="52">
        <v>5.8536575443298659E-3</v>
      </c>
      <c r="CO39" s="52">
        <v>5.2947146202748886E-3</v>
      </c>
      <c r="CP39" s="52">
        <v>4.7357716962199113E-3</v>
      </c>
      <c r="CQ39" s="52">
        <v>4.176828772164934E-3</v>
      </c>
      <c r="CR39" s="52">
        <v>3.6178858481099568E-3</v>
      </c>
      <c r="CS39" s="52">
        <v>3.0589429240549795E-3</v>
      </c>
      <c r="CT39" s="52">
        <v>2.5000000000000001E-3</v>
      </c>
      <c r="CU39" s="52">
        <v>2.5000000000000001E-3</v>
      </c>
      <c r="CV39" s="52">
        <v>2.5000000000000001E-3</v>
      </c>
      <c r="CW39" s="52">
        <v>2.5000000000000001E-3</v>
      </c>
      <c r="CX39" s="52">
        <v>2.5000000000000001E-3</v>
      </c>
      <c r="CY39" s="52">
        <v>2.5000000000000001E-3</v>
      </c>
      <c r="CZ39" s="52">
        <v>2.5000000000000001E-3</v>
      </c>
      <c r="DA39" s="52">
        <v>2.5000000000000001E-3</v>
      </c>
      <c r="DB39" s="52">
        <v>2.5000000000000001E-3</v>
      </c>
      <c r="DC39" s="52">
        <v>2.5000000000000001E-3</v>
      </c>
      <c r="DD39" s="52">
        <v>2.5000000000000001E-3</v>
      </c>
      <c r="DE39" s="52">
        <v>2.5000000000000001E-3</v>
      </c>
      <c r="DF39" s="52">
        <v>2.5000000000000001E-3</v>
      </c>
      <c r="DG39" s="52">
        <v>2.5000000000000001E-3</v>
      </c>
      <c r="DH39" s="52">
        <v>2.5000000000000001E-3</v>
      </c>
      <c r="DI39" s="52">
        <v>2.5000000000000001E-3</v>
      </c>
      <c r="DJ39" s="52">
        <v>2.5000000000000001E-3</v>
      </c>
      <c r="DK39" s="52">
        <v>2.5000000000000001E-3</v>
      </c>
      <c r="DL39" s="52">
        <v>2.5000000000000001E-3</v>
      </c>
      <c r="DM39" s="52">
        <v>2.5000000000000001E-3</v>
      </c>
      <c r="DN39" s="52">
        <v>2.5000000000000001E-3</v>
      </c>
      <c r="DO39" s="52">
        <v>2.5000000000000001E-3</v>
      </c>
      <c r="DP39" s="52">
        <v>2.5000000000000001E-3</v>
      </c>
      <c r="DQ39" s="52">
        <v>2.5000000000000001E-3</v>
      </c>
      <c r="DR39" s="54">
        <v>2.5000000000000001E-3</v>
      </c>
    </row>
    <row r="40" spans="2:122" x14ac:dyDescent="0.3">
      <c r="B40" s="51">
        <f>+B38+2</f>
        <v>2034</v>
      </c>
      <c r="C40" s="52">
        <v>1.2116291646565577E-2</v>
      </c>
      <c r="D40" s="52">
        <v>1.2116291646565577E-2</v>
      </c>
      <c r="E40" s="52">
        <v>1.2116291646565577E-2</v>
      </c>
      <c r="F40" s="52">
        <v>1.2116291646565577E-2</v>
      </c>
      <c r="G40" s="52">
        <v>1.2116291646565577E-2</v>
      </c>
      <c r="H40" s="52">
        <v>1.2116291646565577E-2</v>
      </c>
      <c r="I40" s="52">
        <v>1.2116291646565577E-2</v>
      </c>
      <c r="J40" s="52">
        <v>1.2116291646565577E-2</v>
      </c>
      <c r="K40" s="52">
        <v>1.2116291646565577E-2</v>
      </c>
      <c r="L40" s="52">
        <v>1.2116291646565577E-2</v>
      </c>
      <c r="M40" s="52">
        <v>1.2116291646565577E-2</v>
      </c>
      <c r="N40" s="52">
        <v>1.2116291646565577E-2</v>
      </c>
      <c r="O40" s="52">
        <v>1.2116291646565577E-2</v>
      </c>
      <c r="P40" s="52">
        <v>1.2116291646565577E-2</v>
      </c>
      <c r="Q40" s="52">
        <v>1.2116291646565577E-2</v>
      </c>
      <c r="R40" s="52">
        <v>1.2116291646565577E-2</v>
      </c>
      <c r="S40" s="52">
        <v>1.2116291646565577E-2</v>
      </c>
      <c r="T40" s="52">
        <v>1.2116291646565577E-2</v>
      </c>
      <c r="U40" s="52">
        <v>1.2116291646565577E-2</v>
      </c>
      <c r="V40" s="52">
        <v>1.2116291646565577E-2</v>
      </c>
      <c r="W40" s="52">
        <v>1.2116291646565577E-2</v>
      </c>
      <c r="X40" s="52">
        <v>1.124648255969128E-2</v>
      </c>
      <c r="Y40" s="52">
        <v>1.0376673472816983E-2</v>
      </c>
      <c r="Z40" s="52">
        <v>9.5068643859426861E-3</v>
      </c>
      <c r="AA40" s="52">
        <v>8.6370552990683892E-3</v>
      </c>
      <c r="AB40" s="52">
        <v>7.7672462121940906E-3</v>
      </c>
      <c r="AC40" s="52">
        <v>7.7672462121940906E-3</v>
      </c>
      <c r="AD40" s="52">
        <v>7.7672462121940906E-3</v>
      </c>
      <c r="AE40" s="52">
        <v>7.7672462121940906E-3</v>
      </c>
      <c r="AF40" s="52">
        <v>7.7672462121940906E-3</v>
      </c>
      <c r="AG40" s="52">
        <v>7.7672462121940906E-3</v>
      </c>
      <c r="AH40" s="52">
        <v>7.7672462121940906E-3</v>
      </c>
      <c r="AI40" s="52">
        <v>7.7672462121940906E-3</v>
      </c>
      <c r="AJ40" s="52">
        <v>7.7672462121940906E-3</v>
      </c>
      <c r="AK40" s="52">
        <v>7.7672462121940906E-3</v>
      </c>
      <c r="AL40" s="52">
        <v>7.7672462121940906E-3</v>
      </c>
      <c r="AM40" s="52">
        <v>7.7672462121940906E-3</v>
      </c>
      <c r="AN40" s="52">
        <v>7.7672462121940906E-3</v>
      </c>
      <c r="AO40" s="52">
        <v>7.7672462121940906E-3</v>
      </c>
      <c r="AP40" s="52">
        <v>7.7672462121940906E-3</v>
      </c>
      <c r="AQ40" s="52">
        <v>7.7672462121940906E-3</v>
      </c>
      <c r="AR40" s="52">
        <v>8.2245280709066365E-3</v>
      </c>
      <c r="AS40" s="52">
        <v>8.6818099296191824E-3</v>
      </c>
      <c r="AT40" s="52">
        <v>9.1390917883317282E-3</v>
      </c>
      <c r="AU40" s="52">
        <v>9.5963736470442741E-3</v>
      </c>
      <c r="AV40" s="52">
        <v>1.0053655505756822E-2</v>
      </c>
      <c r="AW40" s="52">
        <v>1.0053655505756822E-2</v>
      </c>
      <c r="AX40" s="52">
        <v>1.0053655505756822E-2</v>
      </c>
      <c r="AY40" s="52">
        <v>1.0053655505756822E-2</v>
      </c>
      <c r="AZ40" s="52">
        <v>1.0053655505756822E-2</v>
      </c>
      <c r="BA40" s="52">
        <v>1.0053655505756822E-2</v>
      </c>
      <c r="BB40" s="52">
        <v>1.0053655505756822E-2</v>
      </c>
      <c r="BC40" s="52">
        <v>1.0053655505756822E-2</v>
      </c>
      <c r="BD40" s="52">
        <v>1.0053655505756822E-2</v>
      </c>
      <c r="BE40" s="52">
        <v>1.0053655505756822E-2</v>
      </c>
      <c r="BF40" s="52">
        <v>1.0053655505756822E-2</v>
      </c>
      <c r="BG40" s="52">
        <v>1.0053655505756822E-2</v>
      </c>
      <c r="BH40" s="52">
        <v>1.0053655505756822E-2</v>
      </c>
      <c r="BI40" s="52">
        <v>1.0053655505756822E-2</v>
      </c>
      <c r="BJ40" s="52">
        <v>1.0053655505756822E-2</v>
      </c>
      <c r="BK40" s="52">
        <v>1.0053655505756822E-2</v>
      </c>
      <c r="BL40" s="52">
        <v>9.6608102527154117E-3</v>
      </c>
      <c r="BM40" s="52">
        <v>9.2679649996740016E-3</v>
      </c>
      <c r="BN40" s="52">
        <v>8.8751197466325916E-3</v>
      </c>
      <c r="BO40" s="52">
        <v>8.4822744935911815E-3</v>
      </c>
      <c r="BP40" s="52">
        <v>8.089429240549775E-3</v>
      </c>
      <c r="BQ40" s="52">
        <v>8.089429240549775E-3</v>
      </c>
      <c r="BR40" s="52">
        <v>8.089429240549775E-3</v>
      </c>
      <c r="BS40" s="52">
        <v>8.089429240549775E-3</v>
      </c>
      <c r="BT40" s="52">
        <v>8.089429240549775E-3</v>
      </c>
      <c r="BU40" s="52">
        <v>8.089429240549775E-3</v>
      </c>
      <c r="BV40" s="52">
        <v>8.089429240549775E-3</v>
      </c>
      <c r="BW40" s="52">
        <v>8.089429240549775E-3</v>
      </c>
      <c r="BX40" s="52">
        <v>8.089429240549775E-3</v>
      </c>
      <c r="BY40" s="52">
        <v>8.089429240549775E-3</v>
      </c>
      <c r="BZ40" s="52">
        <v>8.089429240549775E-3</v>
      </c>
      <c r="CA40" s="52">
        <v>8.089429240549775E-3</v>
      </c>
      <c r="CB40" s="52">
        <v>8.089429240549775E-3</v>
      </c>
      <c r="CC40" s="52">
        <v>8.089429240549775E-3</v>
      </c>
      <c r="CD40" s="52">
        <v>8.089429240549775E-3</v>
      </c>
      <c r="CE40" s="52">
        <v>8.089429240549775E-3</v>
      </c>
      <c r="CF40" s="52">
        <v>8.089429240549775E-3</v>
      </c>
      <c r="CG40" s="52">
        <v>8.089429240549775E-3</v>
      </c>
      <c r="CH40" s="52">
        <v>8.089429240549775E-3</v>
      </c>
      <c r="CI40" s="52">
        <v>8.089429240549775E-3</v>
      </c>
      <c r="CJ40" s="52">
        <v>8.089429240549775E-3</v>
      </c>
      <c r="CK40" s="52">
        <v>7.5304863164947977E-3</v>
      </c>
      <c r="CL40" s="52">
        <v>6.9715433924398204E-3</v>
      </c>
      <c r="CM40" s="52">
        <v>6.4126004683848431E-3</v>
      </c>
      <c r="CN40" s="52">
        <v>5.8536575443298659E-3</v>
      </c>
      <c r="CO40" s="52">
        <v>5.2947146202748886E-3</v>
      </c>
      <c r="CP40" s="52">
        <v>4.7357716962199113E-3</v>
      </c>
      <c r="CQ40" s="52">
        <v>4.176828772164934E-3</v>
      </c>
      <c r="CR40" s="52">
        <v>3.6178858481099568E-3</v>
      </c>
      <c r="CS40" s="52">
        <v>3.0589429240549795E-3</v>
      </c>
      <c r="CT40" s="52">
        <v>2.5000000000000001E-3</v>
      </c>
      <c r="CU40" s="52">
        <v>2.5000000000000001E-3</v>
      </c>
      <c r="CV40" s="52">
        <v>2.5000000000000001E-3</v>
      </c>
      <c r="CW40" s="52">
        <v>2.5000000000000001E-3</v>
      </c>
      <c r="CX40" s="52">
        <v>2.5000000000000001E-3</v>
      </c>
      <c r="CY40" s="52">
        <v>2.5000000000000001E-3</v>
      </c>
      <c r="CZ40" s="52">
        <v>2.5000000000000001E-3</v>
      </c>
      <c r="DA40" s="52">
        <v>2.5000000000000001E-3</v>
      </c>
      <c r="DB40" s="52">
        <v>2.5000000000000001E-3</v>
      </c>
      <c r="DC40" s="52">
        <v>2.5000000000000001E-3</v>
      </c>
      <c r="DD40" s="52">
        <v>2.5000000000000001E-3</v>
      </c>
      <c r="DE40" s="52">
        <v>2.5000000000000001E-3</v>
      </c>
      <c r="DF40" s="52">
        <v>2.5000000000000001E-3</v>
      </c>
      <c r="DG40" s="52">
        <v>2.5000000000000001E-3</v>
      </c>
      <c r="DH40" s="52">
        <v>2.5000000000000001E-3</v>
      </c>
      <c r="DI40" s="52">
        <v>2.5000000000000001E-3</v>
      </c>
      <c r="DJ40" s="52">
        <v>2.5000000000000001E-3</v>
      </c>
      <c r="DK40" s="52">
        <v>2.5000000000000001E-3</v>
      </c>
      <c r="DL40" s="52">
        <v>2.5000000000000001E-3</v>
      </c>
      <c r="DM40" s="52">
        <v>2.5000000000000001E-3</v>
      </c>
      <c r="DN40" s="52">
        <v>2.5000000000000001E-3</v>
      </c>
      <c r="DO40" s="52">
        <v>2.5000000000000001E-3</v>
      </c>
      <c r="DP40" s="52">
        <v>2.5000000000000001E-3</v>
      </c>
      <c r="DQ40" s="52">
        <v>2.5000000000000001E-3</v>
      </c>
      <c r="DR40" s="54">
        <v>2.5000000000000001E-3</v>
      </c>
    </row>
    <row r="41" spans="2:122" x14ac:dyDescent="0.3">
      <c r="B41" s="51">
        <f>+B40+1</f>
        <v>2035</v>
      </c>
      <c r="C41" s="52">
        <v>1.2116291646565577E-2</v>
      </c>
      <c r="D41" s="52">
        <v>1.2116291646565577E-2</v>
      </c>
      <c r="E41" s="52">
        <v>1.2116291646565577E-2</v>
      </c>
      <c r="F41" s="52">
        <v>1.2116291646565577E-2</v>
      </c>
      <c r="G41" s="52">
        <v>1.2116291646565577E-2</v>
      </c>
      <c r="H41" s="52">
        <v>1.2116291646565577E-2</v>
      </c>
      <c r="I41" s="52">
        <v>1.2116291646565577E-2</v>
      </c>
      <c r="J41" s="52">
        <v>1.2116291646565577E-2</v>
      </c>
      <c r="K41" s="52">
        <v>1.2116291646565577E-2</v>
      </c>
      <c r="L41" s="52">
        <v>1.2116291646565577E-2</v>
      </c>
      <c r="M41" s="52">
        <v>1.2116291646565577E-2</v>
      </c>
      <c r="N41" s="52">
        <v>1.2116291646565577E-2</v>
      </c>
      <c r="O41" s="52">
        <v>1.2116291646565577E-2</v>
      </c>
      <c r="P41" s="52">
        <v>1.2116291646565577E-2</v>
      </c>
      <c r="Q41" s="52">
        <v>1.2116291646565577E-2</v>
      </c>
      <c r="R41" s="52">
        <v>1.2116291646565577E-2</v>
      </c>
      <c r="S41" s="52">
        <v>1.2116291646565577E-2</v>
      </c>
      <c r="T41" s="52">
        <v>1.2116291646565577E-2</v>
      </c>
      <c r="U41" s="52">
        <v>1.2116291646565577E-2</v>
      </c>
      <c r="V41" s="52">
        <v>1.2116291646565577E-2</v>
      </c>
      <c r="W41" s="52">
        <v>1.2116291646565577E-2</v>
      </c>
      <c r="X41" s="52">
        <v>1.124648255969128E-2</v>
      </c>
      <c r="Y41" s="52">
        <v>1.0376673472816983E-2</v>
      </c>
      <c r="Z41" s="52">
        <v>9.5068643859426861E-3</v>
      </c>
      <c r="AA41" s="52">
        <v>8.6370552990683892E-3</v>
      </c>
      <c r="AB41" s="52">
        <v>7.7672462121940906E-3</v>
      </c>
      <c r="AC41" s="52">
        <v>7.7672462121940906E-3</v>
      </c>
      <c r="AD41" s="52">
        <v>7.7672462121940906E-3</v>
      </c>
      <c r="AE41" s="52">
        <v>7.7672462121940906E-3</v>
      </c>
      <c r="AF41" s="52">
        <v>7.7672462121940906E-3</v>
      </c>
      <c r="AG41" s="52">
        <v>7.7672462121940906E-3</v>
      </c>
      <c r="AH41" s="52">
        <v>7.7672462121940906E-3</v>
      </c>
      <c r="AI41" s="52">
        <v>7.7672462121940906E-3</v>
      </c>
      <c r="AJ41" s="52">
        <v>7.7672462121940906E-3</v>
      </c>
      <c r="AK41" s="52">
        <v>7.7672462121940906E-3</v>
      </c>
      <c r="AL41" s="52">
        <v>7.7672462121940906E-3</v>
      </c>
      <c r="AM41" s="52">
        <v>7.7672462121940906E-3</v>
      </c>
      <c r="AN41" s="52">
        <v>7.7672462121940906E-3</v>
      </c>
      <c r="AO41" s="52">
        <v>7.7672462121940906E-3</v>
      </c>
      <c r="AP41" s="52">
        <v>7.7672462121940906E-3</v>
      </c>
      <c r="AQ41" s="52">
        <v>7.7672462121940906E-3</v>
      </c>
      <c r="AR41" s="52">
        <v>8.2245280709066365E-3</v>
      </c>
      <c r="AS41" s="52">
        <v>8.6818099296191824E-3</v>
      </c>
      <c r="AT41" s="52">
        <v>9.1390917883317282E-3</v>
      </c>
      <c r="AU41" s="52">
        <v>9.5963736470442741E-3</v>
      </c>
      <c r="AV41" s="52">
        <v>1.0053655505756822E-2</v>
      </c>
      <c r="AW41" s="52">
        <v>1.0053655505756822E-2</v>
      </c>
      <c r="AX41" s="52">
        <v>1.0053655505756822E-2</v>
      </c>
      <c r="AY41" s="52">
        <v>1.0053655505756822E-2</v>
      </c>
      <c r="AZ41" s="52">
        <v>1.0053655505756822E-2</v>
      </c>
      <c r="BA41" s="52">
        <v>1.0053655505756822E-2</v>
      </c>
      <c r="BB41" s="52">
        <v>1.0053655505756822E-2</v>
      </c>
      <c r="BC41" s="52">
        <v>1.0053655505756822E-2</v>
      </c>
      <c r="BD41" s="52">
        <v>1.0053655505756822E-2</v>
      </c>
      <c r="BE41" s="52">
        <v>1.0053655505756822E-2</v>
      </c>
      <c r="BF41" s="52">
        <v>1.0053655505756822E-2</v>
      </c>
      <c r="BG41" s="52">
        <v>1.0053655505756822E-2</v>
      </c>
      <c r="BH41" s="52">
        <v>1.0053655505756822E-2</v>
      </c>
      <c r="BI41" s="52">
        <v>1.0053655505756822E-2</v>
      </c>
      <c r="BJ41" s="52">
        <v>1.0053655505756822E-2</v>
      </c>
      <c r="BK41" s="52">
        <v>1.0053655505756822E-2</v>
      </c>
      <c r="BL41" s="52">
        <v>9.6608102527154117E-3</v>
      </c>
      <c r="BM41" s="52">
        <v>9.2679649996740016E-3</v>
      </c>
      <c r="BN41" s="52">
        <v>8.8751197466325916E-3</v>
      </c>
      <c r="BO41" s="52">
        <v>8.4822744935911815E-3</v>
      </c>
      <c r="BP41" s="52">
        <v>8.089429240549775E-3</v>
      </c>
      <c r="BQ41" s="52">
        <v>8.089429240549775E-3</v>
      </c>
      <c r="BR41" s="52">
        <v>8.089429240549775E-3</v>
      </c>
      <c r="BS41" s="52">
        <v>8.089429240549775E-3</v>
      </c>
      <c r="BT41" s="52">
        <v>8.089429240549775E-3</v>
      </c>
      <c r="BU41" s="52">
        <v>8.089429240549775E-3</v>
      </c>
      <c r="BV41" s="52">
        <v>8.089429240549775E-3</v>
      </c>
      <c r="BW41" s="52">
        <v>8.089429240549775E-3</v>
      </c>
      <c r="BX41" s="52">
        <v>8.089429240549775E-3</v>
      </c>
      <c r="BY41" s="52">
        <v>8.089429240549775E-3</v>
      </c>
      <c r="BZ41" s="52">
        <v>8.089429240549775E-3</v>
      </c>
      <c r="CA41" s="52">
        <v>8.089429240549775E-3</v>
      </c>
      <c r="CB41" s="52">
        <v>8.089429240549775E-3</v>
      </c>
      <c r="CC41" s="52">
        <v>8.089429240549775E-3</v>
      </c>
      <c r="CD41" s="52">
        <v>8.089429240549775E-3</v>
      </c>
      <c r="CE41" s="52">
        <v>8.089429240549775E-3</v>
      </c>
      <c r="CF41" s="52">
        <v>8.089429240549775E-3</v>
      </c>
      <c r="CG41" s="52">
        <v>8.089429240549775E-3</v>
      </c>
      <c r="CH41" s="52">
        <v>8.089429240549775E-3</v>
      </c>
      <c r="CI41" s="52">
        <v>8.089429240549775E-3</v>
      </c>
      <c r="CJ41" s="52">
        <v>8.089429240549775E-3</v>
      </c>
      <c r="CK41" s="52">
        <v>7.5304863164947977E-3</v>
      </c>
      <c r="CL41" s="52">
        <v>6.9715433924398204E-3</v>
      </c>
      <c r="CM41" s="52">
        <v>6.4126004683848431E-3</v>
      </c>
      <c r="CN41" s="52">
        <v>5.8536575443298659E-3</v>
      </c>
      <c r="CO41" s="52">
        <v>5.2947146202748886E-3</v>
      </c>
      <c r="CP41" s="52">
        <v>4.7357716962199113E-3</v>
      </c>
      <c r="CQ41" s="52">
        <v>4.176828772164934E-3</v>
      </c>
      <c r="CR41" s="52">
        <v>3.6178858481099568E-3</v>
      </c>
      <c r="CS41" s="52">
        <v>3.0589429240549795E-3</v>
      </c>
      <c r="CT41" s="52">
        <v>2.5000000000000001E-3</v>
      </c>
      <c r="CU41" s="52">
        <v>2.5000000000000001E-3</v>
      </c>
      <c r="CV41" s="52">
        <v>2.5000000000000001E-3</v>
      </c>
      <c r="CW41" s="52">
        <v>2.5000000000000001E-3</v>
      </c>
      <c r="CX41" s="52">
        <v>2.5000000000000001E-3</v>
      </c>
      <c r="CY41" s="52">
        <v>2.5000000000000001E-3</v>
      </c>
      <c r="CZ41" s="52">
        <v>2.5000000000000001E-3</v>
      </c>
      <c r="DA41" s="52">
        <v>2.5000000000000001E-3</v>
      </c>
      <c r="DB41" s="52">
        <v>2.5000000000000001E-3</v>
      </c>
      <c r="DC41" s="52">
        <v>2.5000000000000001E-3</v>
      </c>
      <c r="DD41" s="52">
        <v>2.5000000000000001E-3</v>
      </c>
      <c r="DE41" s="52">
        <v>2.5000000000000001E-3</v>
      </c>
      <c r="DF41" s="52">
        <v>2.5000000000000001E-3</v>
      </c>
      <c r="DG41" s="52">
        <v>2.5000000000000001E-3</v>
      </c>
      <c r="DH41" s="52">
        <v>2.5000000000000001E-3</v>
      </c>
      <c r="DI41" s="52">
        <v>2.5000000000000001E-3</v>
      </c>
      <c r="DJ41" s="52">
        <v>2.5000000000000001E-3</v>
      </c>
      <c r="DK41" s="52">
        <v>2.5000000000000001E-3</v>
      </c>
      <c r="DL41" s="52">
        <v>2.5000000000000001E-3</v>
      </c>
      <c r="DM41" s="52">
        <v>2.5000000000000001E-3</v>
      </c>
      <c r="DN41" s="52">
        <v>2.5000000000000001E-3</v>
      </c>
      <c r="DO41" s="52">
        <v>2.5000000000000001E-3</v>
      </c>
      <c r="DP41" s="52">
        <v>2.5000000000000001E-3</v>
      </c>
      <c r="DQ41" s="52">
        <v>2.5000000000000001E-3</v>
      </c>
      <c r="DR41" s="54">
        <v>2.5000000000000001E-3</v>
      </c>
    </row>
    <row r="42" spans="2:122" x14ac:dyDescent="0.3">
      <c r="B42" s="51">
        <f t="shared" ref="B42:B48" si="3">+B41+1</f>
        <v>2036</v>
      </c>
      <c r="C42" s="52">
        <v>1.2116291646565577E-2</v>
      </c>
      <c r="D42" s="52">
        <v>1.2116291646565577E-2</v>
      </c>
      <c r="E42" s="52">
        <v>1.2116291646565577E-2</v>
      </c>
      <c r="F42" s="52">
        <v>1.2116291646565577E-2</v>
      </c>
      <c r="G42" s="52">
        <v>1.2116291646565577E-2</v>
      </c>
      <c r="H42" s="52">
        <v>1.2116291646565577E-2</v>
      </c>
      <c r="I42" s="52">
        <v>1.2116291646565577E-2</v>
      </c>
      <c r="J42" s="52">
        <v>1.2116291646565577E-2</v>
      </c>
      <c r="K42" s="52">
        <v>1.2116291646565577E-2</v>
      </c>
      <c r="L42" s="52">
        <v>1.2116291646565577E-2</v>
      </c>
      <c r="M42" s="52">
        <v>1.2116291646565577E-2</v>
      </c>
      <c r="N42" s="52">
        <v>1.2116291646565577E-2</v>
      </c>
      <c r="O42" s="52">
        <v>1.2116291646565577E-2</v>
      </c>
      <c r="P42" s="52">
        <v>1.2116291646565577E-2</v>
      </c>
      <c r="Q42" s="52">
        <v>1.2116291646565577E-2</v>
      </c>
      <c r="R42" s="52">
        <v>1.2116291646565577E-2</v>
      </c>
      <c r="S42" s="52">
        <v>1.2116291646565577E-2</v>
      </c>
      <c r="T42" s="52">
        <v>1.2116291646565577E-2</v>
      </c>
      <c r="U42" s="52">
        <v>1.2116291646565577E-2</v>
      </c>
      <c r="V42" s="52">
        <v>1.2116291646565577E-2</v>
      </c>
      <c r="W42" s="52">
        <v>1.2116291646565577E-2</v>
      </c>
      <c r="X42" s="52">
        <v>1.124648255969128E-2</v>
      </c>
      <c r="Y42" s="52">
        <v>1.0376673472816983E-2</v>
      </c>
      <c r="Z42" s="52">
        <v>9.5068643859426861E-3</v>
      </c>
      <c r="AA42" s="52">
        <v>8.6370552990683892E-3</v>
      </c>
      <c r="AB42" s="52">
        <v>7.7672462121940906E-3</v>
      </c>
      <c r="AC42" s="52">
        <v>7.7672462121940906E-3</v>
      </c>
      <c r="AD42" s="52">
        <v>7.7672462121940906E-3</v>
      </c>
      <c r="AE42" s="52">
        <v>7.7672462121940906E-3</v>
      </c>
      <c r="AF42" s="52">
        <v>7.7672462121940906E-3</v>
      </c>
      <c r="AG42" s="52">
        <v>7.7672462121940906E-3</v>
      </c>
      <c r="AH42" s="52">
        <v>7.7672462121940906E-3</v>
      </c>
      <c r="AI42" s="52">
        <v>7.7672462121940906E-3</v>
      </c>
      <c r="AJ42" s="52">
        <v>7.7672462121940906E-3</v>
      </c>
      <c r="AK42" s="52">
        <v>7.7672462121940906E-3</v>
      </c>
      <c r="AL42" s="52">
        <v>7.7672462121940906E-3</v>
      </c>
      <c r="AM42" s="52">
        <v>7.7672462121940906E-3</v>
      </c>
      <c r="AN42" s="52">
        <v>7.7672462121940906E-3</v>
      </c>
      <c r="AO42" s="52">
        <v>7.7672462121940906E-3</v>
      </c>
      <c r="AP42" s="52">
        <v>7.7672462121940906E-3</v>
      </c>
      <c r="AQ42" s="52">
        <v>7.7672462121940906E-3</v>
      </c>
      <c r="AR42" s="52">
        <v>8.2245280709066365E-3</v>
      </c>
      <c r="AS42" s="52">
        <v>8.6818099296191824E-3</v>
      </c>
      <c r="AT42" s="52">
        <v>9.1390917883317282E-3</v>
      </c>
      <c r="AU42" s="52">
        <v>9.5963736470442741E-3</v>
      </c>
      <c r="AV42" s="52">
        <v>1.0053655505756822E-2</v>
      </c>
      <c r="AW42" s="52">
        <v>1.0053655505756822E-2</v>
      </c>
      <c r="AX42" s="52">
        <v>1.0053655505756822E-2</v>
      </c>
      <c r="AY42" s="52">
        <v>1.0053655505756822E-2</v>
      </c>
      <c r="AZ42" s="52">
        <v>1.0053655505756822E-2</v>
      </c>
      <c r="BA42" s="52">
        <v>1.0053655505756822E-2</v>
      </c>
      <c r="BB42" s="52">
        <v>1.0053655505756822E-2</v>
      </c>
      <c r="BC42" s="52">
        <v>1.0053655505756822E-2</v>
      </c>
      <c r="BD42" s="52">
        <v>1.0053655505756822E-2</v>
      </c>
      <c r="BE42" s="52">
        <v>1.0053655505756822E-2</v>
      </c>
      <c r="BF42" s="52">
        <v>1.0053655505756822E-2</v>
      </c>
      <c r="BG42" s="52">
        <v>1.0053655505756822E-2</v>
      </c>
      <c r="BH42" s="52">
        <v>1.0053655505756822E-2</v>
      </c>
      <c r="BI42" s="52">
        <v>1.0053655505756822E-2</v>
      </c>
      <c r="BJ42" s="52">
        <v>1.0053655505756822E-2</v>
      </c>
      <c r="BK42" s="52">
        <v>1.0053655505756822E-2</v>
      </c>
      <c r="BL42" s="52">
        <v>9.6608102527154117E-3</v>
      </c>
      <c r="BM42" s="52">
        <v>9.2679649996740016E-3</v>
      </c>
      <c r="BN42" s="52">
        <v>8.8751197466325916E-3</v>
      </c>
      <c r="BO42" s="52">
        <v>8.4822744935911815E-3</v>
      </c>
      <c r="BP42" s="52">
        <v>8.089429240549775E-3</v>
      </c>
      <c r="BQ42" s="52">
        <v>8.089429240549775E-3</v>
      </c>
      <c r="BR42" s="52">
        <v>8.089429240549775E-3</v>
      </c>
      <c r="BS42" s="52">
        <v>8.089429240549775E-3</v>
      </c>
      <c r="BT42" s="52">
        <v>8.089429240549775E-3</v>
      </c>
      <c r="BU42" s="52">
        <v>8.089429240549775E-3</v>
      </c>
      <c r="BV42" s="52">
        <v>8.089429240549775E-3</v>
      </c>
      <c r="BW42" s="52">
        <v>8.089429240549775E-3</v>
      </c>
      <c r="BX42" s="52">
        <v>8.089429240549775E-3</v>
      </c>
      <c r="BY42" s="52">
        <v>8.089429240549775E-3</v>
      </c>
      <c r="BZ42" s="52">
        <v>8.089429240549775E-3</v>
      </c>
      <c r="CA42" s="52">
        <v>8.089429240549775E-3</v>
      </c>
      <c r="CB42" s="52">
        <v>8.089429240549775E-3</v>
      </c>
      <c r="CC42" s="52">
        <v>8.089429240549775E-3</v>
      </c>
      <c r="CD42" s="52">
        <v>8.089429240549775E-3</v>
      </c>
      <c r="CE42" s="52">
        <v>8.089429240549775E-3</v>
      </c>
      <c r="CF42" s="52">
        <v>8.089429240549775E-3</v>
      </c>
      <c r="CG42" s="52">
        <v>8.089429240549775E-3</v>
      </c>
      <c r="CH42" s="52">
        <v>8.089429240549775E-3</v>
      </c>
      <c r="CI42" s="52">
        <v>8.089429240549775E-3</v>
      </c>
      <c r="CJ42" s="52">
        <v>8.089429240549775E-3</v>
      </c>
      <c r="CK42" s="52">
        <v>7.5304863164947977E-3</v>
      </c>
      <c r="CL42" s="52">
        <v>6.9715433924398204E-3</v>
      </c>
      <c r="CM42" s="52">
        <v>6.4126004683848431E-3</v>
      </c>
      <c r="CN42" s="52">
        <v>5.8536575443298659E-3</v>
      </c>
      <c r="CO42" s="52">
        <v>5.2947146202748886E-3</v>
      </c>
      <c r="CP42" s="52">
        <v>4.7357716962199113E-3</v>
      </c>
      <c r="CQ42" s="52">
        <v>4.176828772164934E-3</v>
      </c>
      <c r="CR42" s="52">
        <v>3.6178858481099568E-3</v>
      </c>
      <c r="CS42" s="52">
        <v>3.0589429240549795E-3</v>
      </c>
      <c r="CT42" s="52">
        <v>2.5000000000000001E-3</v>
      </c>
      <c r="CU42" s="52">
        <v>2.5000000000000001E-3</v>
      </c>
      <c r="CV42" s="52">
        <v>2.5000000000000001E-3</v>
      </c>
      <c r="CW42" s="52">
        <v>2.5000000000000001E-3</v>
      </c>
      <c r="CX42" s="52">
        <v>2.5000000000000001E-3</v>
      </c>
      <c r="CY42" s="52">
        <v>2.5000000000000001E-3</v>
      </c>
      <c r="CZ42" s="52">
        <v>2.5000000000000001E-3</v>
      </c>
      <c r="DA42" s="52">
        <v>2.5000000000000001E-3</v>
      </c>
      <c r="DB42" s="52">
        <v>2.5000000000000001E-3</v>
      </c>
      <c r="DC42" s="52">
        <v>2.5000000000000001E-3</v>
      </c>
      <c r="DD42" s="52">
        <v>2.5000000000000001E-3</v>
      </c>
      <c r="DE42" s="52">
        <v>2.5000000000000001E-3</v>
      </c>
      <c r="DF42" s="52">
        <v>2.5000000000000001E-3</v>
      </c>
      <c r="DG42" s="52">
        <v>2.5000000000000001E-3</v>
      </c>
      <c r="DH42" s="52">
        <v>2.5000000000000001E-3</v>
      </c>
      <c r="DI42" s="52">
        <v>2.5000000000000001E-3</v>
      </c>
      <c r="DJ42" s="52">
        <v>2.5000000000000001E-3</v>
      </c>
      <c r="DK42" s="52">
        <v>2.5000000000000001E-3</v>
      </c>
      <c r="DL42" s="52">
        <v>2.5000000000000001E-3</v>
      </c>
      <c r="DM42" s="52">
        <v>2.5000000000000001E-3</v>
      </c>
      <c r="DN42" s="52">
        <v>2.5000000000000001E-3</v>
      </c>
      <c r="DO42" s="52">
        <v>2.5000000000000001E-3</v>
      </c>
      <c r="DP42" s="52">
        <v>2.5000000000000001E-3</v>
      </c>
      <c r="DQ42" s="52">
        <v>2.5000000000000001E-3</v>
      </c>
      <c r="DR42" s="54">
        <v>2.5000000000000001E-3</v>
      </c>
    </row>
    <row r="43" spans="2:122" x14ac:dyDescent="0.3">
      <c r="B43" s="51">
        <f t="shared" si="3"/>
        <v>2037</v>
      </c>
      <c r="C43" s="52">
        <v>1.2116291646565577E-2</v>
      </c>
      <c r="D43" s="52">
        <v>1.2116291646565577E-2</v>
      </c>
      <c r="E43" s="52">
        <v>1.2116291646565577E-2</v>
      </c>
      <c r="F43" s="52">
        <v>1.2116291646565577E-2</v>
      </c>
      <c r="G43" s="52">
        <v>1.2116291646565577E-2</v>
      </c>
      <c r="H43" s="52">
        <v>1.2116291646565577E-2</v>
      </c>
      <c r="I43" s="52">
        <v>1.2116291646565577E-2</v>
      </c>
      <c r="J43" s="52">
        <v>1.2116291646565577E-2</v>
      </c>
      <c r="K43" s="52">
        <v>1.2116291646565577E-2</v>
      </c>
      <c r="L43" s="52">
        <v>1.2116291646565577E-2</v>
      </c>
      <c r="M43" s="52">
        <v>1.2116291646565577E-2</v>
      </c>
      <c r="N43" s="52">
        <v>1.2116291646565577E-2</v>
      </c>
      <c r="O43" s="52">
        <v>1.2116291646565577E-2</v>
      </c>
      <c r="P43" s="52">
        <v>1.2116291646565577E-2</v>
      </c>
      <c r="Q43" s="52">
        <v>1.2116291646565577E-2</v>
      </c>
      <c r="R43" s="52">
        <v>1.2116291646565577E-2</v>
      </c>
      <c r="S43" s="52">
        <v>1.2116291646565577E-2</v>
      </c>
      <c r="T43" s="52">
        <v>1.2116291646565577E-2</v>
      </c>
      <c r="U43" s="52">
        <v>1.2116291646565577E-2</v>
      </c>
      <c r="V43" s="52">
        <v>1.2116291646565577E-2</v>
      </c>
      <c r="W43" s="52">
        <v>1.2116291646565577E-2</v>
      </c>
      <c r="X43" s="52">
        <v>1.124648255969128E-2</v>
      </c>
      <c r="Y43" s="52">
        <v>1.0376673472816983E-2</v>
      </c>
      <c r="Z43" s="52">
        <v>9.5068643859426861E-3</v>
      </c>
      <c r="AA43" s="52">
        <v>8.6370552990683892E-3</v>
      </c>
      <c r="AB43" s="52">
        <v>7.7672462121940906E-3</v>
      </c>
      <c r="AC43" s="52">
        <v>7.7672462121940906E-3</v>
      </c>
      <c r="AD43" s="52">
        <v>7.7672462121940906E-3</v>
      </c>
      <c r="AE43" s="52">
        <v>7.7672462121940906E-3</v>
      </c>
      <c r="AF43" s="52">
        <v>7.7672462121940906E-3</v>
      </c>
      <c r="AG43" s="52">
        <v>7.7672462121940906E-3</v>
      </c>
      <c r="AH43" s="52">
        <v>7.7672462121940906E-3</v>
      </c>
      <c r="AI43" s="52">
        <v>7.7672462121940906E-3</v>
      </c>
      <c r="AJ43" s="52">
        <v>7.7672462121940906E-3</v>
      </c>
      <c r="AK43" s="52">
        <v>7.7672462121940906E-3</v>
      </c>
      <c r="AL43" s="52">
        <v>7.7672462121940906E-3</v>
      </c>
      <c r="AM43" s="52">
        <v>7.7672462121940906E-3</v>
      </c>
      <c r="AN43" s="52">
        <v>7.7672462121940906E-3</v>
      </c>
      <c r="AO43" s="52">
        <v>7.7672462121940906E-3</v>
      </c>
      <c r="AP43" s="52">
        <v>7.7672462121940906E-3</v>
      </c>
      <c r="AQ43" s="52">
        <v>7.7672462121940906E-3</v>
      </c>
      <c r="AR43" s="52">
        <v>8.2245280709066365E-3</v>
      </c>
      <c r="AS43" s="52">
        <v>8.6818099296191824E-3</v>
      </c>
      <c r="AT43" s="52">
        <v>9.1390917883317282E-3</v>
      </c>
      <c r="AU43" s="52">
        <v>9.5963736470442741E-3</v>
      </c>
      <c r="AV43" s="52">
        <v>1.0053655505756822E-2</v>
      </c>
      <c r="AW43" s="52">
        <v>1.0053655505756822E-2</v>
      </c>
      <c r="AX43" s="52">
        <v>1.0053655505756822E-2</v>
      </c>
      <c r="AY43" s="52">
        <v>1.0053655505756822E-2</v>
      </c>
      <c r="AZ43" s="52">
        <v>1.0053655505756822E-2</v>
      </c>
      <c r="BA43" s="52">
        <v>1.0053655505756822E-2</v>
      </c>
      <c r="BB43" s="52">
        <v>1.0053655505756822E-2</v>
      </c>
      <c r="BC43" s="52">
        <v>1.0053655505756822E-2</v>
      </c>
      <c r="BD43" s="52">
        <v>1.0053655505756822E-2</v>
      </c>
      <c r="BE43" s="52">
        <v>1.0053655505756822E-2</v>
      </c>
      <c r="BF43" s="52">
        <v>1.0053655505756822E-2</v>
      </c>
      <c r="BG43" s="52">
        <v>1.0053655505756822E-2</v>
      </c>
      <c r="BH43" s="52">
        <v>1.0053655505756822E-2</v>
      </c>
      <c r="BI43" s="52">
        <v>1.0053655505756822E-2</v>
      </c>
      <c r="BJ43" s="52">
        <v>1.0053655505756822E-2</v>
      </c>
      <c r="BK43" s="52">
        <v>1.0053655505756822E-2</v>
      </c>
      <c r="BL43" s="52">
        <v>9.6608102527154117E-3</v>
      </c>
      <c r="BM43" s="52">
        <v>9.2679649996740016E-3</v>
      </c>
      <c r="BN43" s="52">
        <v>8.8751197466325916E-3</v>
      </c>
      <c r="BO43" s="52">
        <v>8.4822744935911815E-3</v>
      </c>
      <c r="BP43" s="52">
        <v>8.089429240549775E-3</v>
      </c>
      <c r="BQ43" s="52">
        <v>8.089429240549775E-3</v>
      </c>
      <c r="BR43" s="52">
        <v>8.089429240549775E-3</v>
      </c>
      <c r="BS43" s="52">
        <v>8.089429240549775E-3</v>
      </c>
      <c r="BT43" s="52">
        <v>8.089429240549775E-3</v>
      </c>
      <c r="BU43" s="52">
        <v>8.089429240549775E-3</v>
      </c>
      <c r="BV43" s="52">
        <v>8.089429240549775E-3</v>
      </c>
      <c r="BW43" s="52">
        <v>8.089429240549775E-3</v>
      </c>
      <c r="BX43" s="52">
        <v>8.089429240549775E-3</v>
      </c>
      <c r="BY43" s="52">
        <v>8.089429240549775E-3</v>
      </c>
      <c r="BZ43" s="52">
        <v>8.089429240549775E-3</v>
      </c>
      <c r="CA43" s="52">
        <v>8.089429240549775E-3</v>
      </c>
      <c r="CB43" s="52">
        <v>8.089429240549775E-3</v>
      </c>
      <c r="CC43" s="52">
        <v>8.089429240549775E-3</v>
      </c>
      <c r="CD43" s="52">
        <v>8.089429240549775E-3</v>
      </c>
      <c r="CE43" s="52">
        <v>8.089429240549775E-3</v>
      </c>
      <c r="CF43" s="52">
        <v>8.089429240549775E-3</v>
      </c>
      <c r="CG43" s="52">
        <v>8.089429240549775E-3</v>
      </c>
      <c r="CH43" s="52">
        <v>8.089429240549775E-3</v>
      </c>
      <c r="CI43" s="52">
        <v>8.089429240549775E-3</v>
      </c>
      <c r="CJ43" s="52">
        <v>8.089429240549775E-3</v>
      </c>
      <c r="CK43" s="52">
        <v>7.5304863164947977E-3</v>
      </c>
      <c r="CL43" s="52">
        <v>6.9715433924398204E-3</v>
      </c>
      <c r="CM43" s="52">
        <v>6.4126004683848431E-3</v>
      </c>
      <c r="CN43" s="52">
        <v>5.8536575443298659E-3</v>
      </c>
      <c r="CO43" s="52">
        <v>5.2947146202748886E-3</v>
      </c>
      <c r="CP43" s="52">
        <v>4.7357716962199113E-3</v>
      </c>
      <c r="CQ43" s="52">
        <v>4.176828772164934E-3</v>
      </c>
      <c r="CR43" s="52">
        <v>3.6178858481099568E-3</v>
      </c>
      <c r="CS43" s="52">
        <v>3.0589429240549795E-3</v>
      </c>
      <c r="CT43" s="52">
        <v>2.5000000000000001E-3</v>
      </c>
      <c r="CU43" s="52">
        <v>2.5000000000000001E-3</v>
      </c>
      <c r="CV43" s="52">
        <v>2.5000000000000001E-3</v>
      </c>
      <c r="CW43" s="52">
        <v>2.5000000000000001E-3</v>
      </c>
      <c r="CX43" s="52">
        <v>2.5000000000000001E-3</v>
      </c>
      <c r="CY43" s="52">
        <v>2.5000000000000001E-3</v>
      </c>
      <c r="CZ43" s="52">
        <v>2.5000000000000001E-3</v>
      </c>
      <c r="DA43" s="52">
        <v>2.5000000000000001E-3</v>
      </c>
      <c r="DB43" s="52">
        <v>2.5000000000000001E-3</v>
      </c>
      <c r="DC43" s="52">
        <v>2.5000000000000001E-3</v>
      </c>
      <c r="DD43" s="52">
        <v>2.5000000000000001E-3</v>
      </c>
      <c r="DE43" s="52">
        <v>2.5000000000000001E-3</v>
      </c>
      <c r="DF43" s="52">
        <v>2.5000000000000001E-3</v>
      </c>
      <c r="DG43" s="52">
        <v>2.5000000000000001E-3</v>
      </c>
      <c r="DH43" s="52">
        <v>2.5000000000000001E-3</v>
      </c>
      <c r="DI43" s="52">
        <v>2.5000000000000001E-3</v>
      </c>
      <c r="DJ43" s="52">
        <v>2.5000000000000001E-3</v>
      </c>
      <c r="DK43" s="52">
        <v>2.5000000000000001E-3</v>
      </c>
      <c r="DL43" s="52">
        <v>2.5000000000000001E-3</v>
      </c>
      <c r="DM43" s="52">
        <v>2.5000000000000001E-3</v>
      </c>
      <c r="DN43" s="52">
        <v>2.5000000000000001E-3</v>
      </c>
      <c r="DO43" s="52">
        <v>2.5000000000000001E-3</v>
      </c>
      <c r="DP43" s="52">
        <v>2.5000000000000001E-3</v>
      </c>
      <c r="DQ43" s="52">
        <v>2.5000000000000001E-3</v>
      </c>
      <c r="DR43" s="54">
        <v>2.5000000000000001E-3</v>
      </c>
    </row>
    <row r="44" spans="2:122" x14ac:dyDescent="0.3">
      <c r="B44" s="51">
        <f t="shared" si="3"/>
        <v>2038</v>
      </c>
      <c r="C44" s="52">
        <v>1.2116291646565577E-2</v>
      </c>
      <c r="D44" s="52">
        <v>1.2116291646565577E-2</v>
      </c>
      <c r="E44" s="52">
        <v>1.2116291646565577E-2</v>
      </c>
      <c r="F44" s="52">
        <v>1.2116291646565577E-2</v>
      </c>
      <c r="G44" s="52">
        <v>1.2116291646565577E-2</v>
      </c>
      <c r="H44" s="52">
        <v>1.2116291646565577E-2</v>
      </c>
      <c r="I44" s="52">
        <v>1.2116291646565577E-2</v>
      </c>
      <c r="J44" s="52">
        <v>1.2116291646565577E-2</v>
      </c>
      <c r="K44" s="52">
        <v>1.2116291646565577E-2</v>
      </c>
      <c r="L44" s="52">
        <v>1.2116291646565577E-2</v>
      </c>
      <c r="M44" s="52">
        <v>1.2116291646565577E-2</v>
      </c>
      <c r="N44" s="52">
        <v>1.2116291646565577E-2</v>
      </c>
      <c r="O44" s="52">
        <v>1.2116291646565577E-2</v>
      </c>
      <c r="P44" s="52">
        <v>1.2116291646565577E-2</v>
      </c>
      <c r="Q44" s="52">
        <v>1.2116291646565577E-2</v>
      </c>
      <c r="R44" s="52">
        <v>1.2116291646565577E-2</v>
      </c>
      <c r="S44" s="52">
        <v>1.2116291646565577E-2</v>
      </c>
      <c r="T44" s="52">
        <v>1.2116291646565577E-2</v>
      </c>
      <c r="U44" s="52">
        <v>1.2116291646565577E-2</v>
      </c>
      <c r="V44" s="52">
        <v>1.2116291646565577E-2</v>
      </c>
      <c r="W44" s="52">
        <v>1.2116291646565577E-2</v>
      </c>
      <c r="X44" s="52">
        <v>1.124648255969128E-2</v>
      </c>
      <c r="Y44" s="52">
        <v>1.0376673472816983E-2</v>
      </c>
      <c r="Z44" s="52">
        <v>9.5068643859426861E-3</v>
      </c>
      <c r="AA44" s="52">
        <v>8.6370552990683892E-3</v>
      </c>
      <c r="AB44" s="52">
        <v>7.7672462121940906E-3</v>
      </c>
      <c r="AC44" s="52">
        <v>7.7672462121940906E-3</v>
      </c>
      <c r="AD44" s="52">
        <v>7.7672462121940906E-3</v>
      </c>
      <c r="AE44" s="52">
        <v>7.7672462121940906E-3</v>
      </c>
      <c r="AF44" s="52">
        <v>7.7672462121940906E-3</v>
      </c>
      <c r="AG44" s="52">
        <v>7.7672462121940906E-3</v>
      </c>
      <c r="AH44" s="52">
        <v>7.7672462121940906E-3</v>
      </c>
      <c r="AI44" s="52">
        <v>7.7672462121940906E-3</v>
      </c>
      <c r="AJ44" s="52">
        <v>7.7672462121940906E-3</v>
      </c>
      <c r="AK44" s="52">
        <v>7.7672462121940906E-3</v>
      </c>
      <c r="AL44" s="52">
        <v>7.7672462121940906E-3</v>
      </c>
      <c r="AM44" s="52">
        <v>7.7672462121940906E-3</v>
      </c>
      <c r="AN44" s="52">
        <v>7.7672462121940906E-3</v>
      </c>
      <c r="AO44" s="52">
        <v>7.7672462121940906E-3</v>
      </c>
      <c r="AP44" s="52">
        <v>7.7672462121940906E-3</v>
      </c>
      <c r="AQ44" s="52">
        <v>7.7672462121940906E-3</v>
      </c>
      <c r="AR44" s="52">
        <v>8.2245280709066365E-3</v>
      </c>
      <c r="AS44" s="52">
        <v>8.6818099296191824E-3</v>
      </c>
      <c r="AT44" s="52">
        <v>9.1390917883317282E-3</v>
      </c>
      <c r="AU44" s="52">
        <v>9.5963736470442741E-3</v>
      </c>
      <c r="AV44" s="52">
        <v>1.0053655505756822E-2</v>
      </c>
      <c r="AW44" s="52">
        <v>1.0053655505756822E-2</v>
      </c>
      <c r="AX44" s="52">
        <v>1.0053655505756822E-2</v>
      </c>
      <c r="AY44" s="52">
        <v>1.0053655505756822E-2</v>
      </c>
      <c r="AZ44" s="52">
        <v>1.0053655505756822E-2</v>
      </c>
      <c r="BA44" s="52">
        <v>1.0053655505756822E-2</v>
      </c>
      <c r="BB44" s="52">
        <v>1.0053655505756822E-2</v>
      </c>
      <c r="BC44" s="52">
        <v>1.0053655505756822E-2</v>
      </c>
      <c r="BD44" s="52">
        <v>1.0053655505756822E-2</v>
      </c>
      <c r="BE44" s="52">
        <v>1.0053655505756822E-2</v>
      </c>
      <c r="BF44" s="52">
        <v>1.0053655505756822E-2</v>
      </c>
      <c r="BG44" s="52">
        <v>1.0053655505756822E-2</v>
      </c>
      <c r="BH44" s="52">
        <v>1.0053655505756822E-2</v>
      </c>
      <c r="BI44" s="52">
        <v>1.0053655505756822E-2</v>
      </c>
      <c r="BJ44" s="52">
        <v>1.0053655505756822E-2</v>
      </c>
      <c r="BK44" s="52">
        <v>1.0053655505756822E-2</v>
      </c>
      <c r="BL44" s="52">
        <v>9.6608102527154117E-3</v>
      </c>
      <c r="BM44" s="52">
        <v>9.2679649996740016E-3</v>
      </c>
      <c r="BN44" s="52">
        <v>8.8751197466325916E-3</v>
      </c>
      <c r="BO44" s="52">
        <v>8.4822744935911815E-3</v>
      </c>
      <c r="BP44" s="52">
        <v>8.089429240549775E-3</v>
      </c>
      <c r="BQ44" s="52">
        <v>8.089429240549775E-3</v>
      </c>
      <c r="BR44" s="52">
        <v>8.089429240549775E-3</v>
      </c>
      <c r="BS44" s="52">
        <v>8.089429240549775E-3</v>
      </c>
      <c r="BT44" s="52">
        <v>8.089429240549775E-3</v>
      </c>
      <c r="BU44" s="52">
        <v>8.089429240549775E-3</v>
      </c>
      <c r="BV44" s="52">
        <v>8.089429240549775E-3</v>
      </c>
      <c r="BW44" s="52">
        <v>8.089429240549775E-3</v>
      </c>
      <c r="BX44" s="52">
        <v>8.089429240549775E-3</v>
      </c>
      <c r="BY44" s="52">
        <v>8.089429240549775E-3</v>
      </c>
      <c r="BZ44" s="52">
        <v>8.089429240549775E-3</v>
      </c>
      <c r="CA44" s="52">
        <v>8.089429240549775E-3</v>
      </c>
      <c r="CB44" s="52">
        <v>8.089429240549775E-3</v>
      </c>
      <c r="CC44" s="52">
        <v>8.089429240549775E-3</v>
      </c>
      <c r="CD44" s="52">
        <v>8.089429240549775E-3</v>
      </c>
      <c r="CE44" s="52">
        <v>8.089429240549775E-3</v>
      </c>
      <c r="CF44" s="52">
        <v>8.089429240549775E-3</v>
      </c>
      <c r="CG44" s="52">
        <v>8.089429240549775E-3</v>
      </c>
      <c r="CH44" s="52">
        <v>8.089429240549775E-3</v>
      </c>
      <c r="CI44" s="52">
        <v>8.089429240549775E-3</v>
      </c>
      <c r="CJ44" s="52">
        <v>8.089429240549775E-3</v>
      </c>
      <c r="CK44" s="52">
        <v>7.5304863164947977E-3</v>
      </c>
      <c r="CL44" s="52">
        <v>6.9715433924398204E-3</v>
      </c>
      <c r="CM44" s="52">
        <v>6.4126004683848431E-3</v>
      </c>
      <c r="CN44" s="52">
        <v>5.8536575443298659E-3</v>
      </c>
      <c r="CO44" s="52">
        <v>5.2947146202748886E-3</v>
      </c>
      <c r="CP44" s="52">
        <v>4.7357716962199113E-3</v>
      </c>
      <c r="CQ44" s="52">
        <v>4.176828772164934E-3</v>
      </c>
      <c r="CR44" s="52">
        <v>3.6178858481099568E-3</v>
      </c>
      <c r="CS44" s="52">
        <v>3.0589429240549795E-3</v>
      </c>
      <c r="CT44" s="52">
        <v>2.5000000000000001E-3</v>
      </c>
      <c r="CU44" s="52">
        <v>2.5000000000000001E-3</v>
      </c>
      <c r="CV44" s="52">
        <v>2.5000000000000001E-3</v>
      </c>
      <c r="CW44" s="52">
        <v>2.5000000000000001E-3</v>
      </c>
      <c r="CX44" s="52">
        <v>2.5000000000000001E-3</v>
      </c>
      <c r="CY44" s="52">
        <v>2.5000000000000001E-3</v>
      </c>
      <c r="CZ44" s="52">
        <v>2.5000000000000001E-3</v>
      </c>
      <c r="DA44" s="52">
        <v>2.5000000000000001E-3</v>
      </c>
      <c r="DB44" s="52">
        <v>2.5000000000000001E-3</v>
      </c>
      <c r="DC44" s="52">
        <v>2.5000000000000001E-3</v>
      </c>
      <c r="DD44" s="52">
        <v>2.5000000000000001E-3</v>
      </c>
      <c r="DE44" s="52">
        <v>2.5000000000000001E-3</v>
      </c>
      <c r="DF44" s="52">
        <v>2.5000000000000001E-3</v>
      </c>
      <c r="DG44" s="52">
        <v>2.5000000000000001E-3</v>
      </c>
      <c r="DH44" s="52">
        <v>2.5000000000000001E-3</v>
      </c>
      <c r="DI44" s="52">
        <v>2.5000000000000001E-3</v>
      </c>
      <c r="DJ44" s="52">
        <v>2.5000000000000001E-3</v>
      </c>
      <c r="DK44" s="52">
        <v>2.5000000000000001E-3</v>
      </c>
      <c r="DL44" s="52">
        <v>2.5000000000000001E-3</v>
      </c>
      <c r="DM44" s="52">
        <v>2.5000000000000001E-3</v>
      </c>
      <c r="DN44" s="52">
        <v>2.5000000000000001E-3</v>
      </c>
      <c r="DO44" s="52">
        <v>2.5000000000000001E-3</v>
      </c>
      <c r="DP44" s="52">
        <v>2.5000000000000001E-3</v>
      </c>
      <c r="DQ44" s="52">
        <v>2.5000000000000001E-3</v>
      </c>
      <c r="DR44" s="54">
        <v>2.5000000000000001E-3</v>
      </c>
    </row>
    <row r="45" spans="2:122" x14ac:dyDescent="0.3">
      <c r="B45" s="51">
        <f t="shared" si="3"/>
        <v>2039</v>
      </c>
      <c r="C45" s="52">
        <v>9.6930333172524606E-3</v>
      </c>
      <c r="D45" s="52">
        <v>9.6930333172524606E-3</v>
      </c>
      <c r="E45" s="52">
        <v>9.6930333172524606E-3</v>
      </c>
      <c r="F45" s="52">
        <v>9.6930333172524606E-3</v>
      </c>
      <c r="G45" s="52">
        <v>9.6930333172524606E-3</v>
      </c>
      <c r="H45" s="52">
        <v>9.6930333172524606E-3</v>
      </c>
      <c r="I45" s="52">
        <v>9.6930333172524606E-3</v>
      </c>
      <c r="J45" s="52">
        <v>9.6930333172524606E-3</v>
      </c>
      <c r="K45" s="52">
        <v>9.6930333172524606E-3</v>
      </c>
      <c r="L45" s="52">
        <v>9.6930333172524606E-3</v>
      </c>
      <c r="M45" s="52">
        <v>9.6930333172524606E-3</v>
      </c>
      <c r="N45" s="52">
        <v>9.6930333172524606E-3</v>
      </c>
      <c r="O45" s="52">
        <v>9.6930333172524606E-3</v>
      </c>
      <c r="P45" s="52">
        <v>9.6930333172524606E-3</v>
      </c>
      <c r="Q45" s="52">
        <v>9.6930333172524606E-3</v>
      </c>
      <c r="R45" s="52">
        <v>9.6930333172524606E-3</v>
      </c>
      <c r="S45" s="52">
        <v>9.6930333172524606E-3</v>
      </c>
      <c r="T45" s="52">
        <v>9.6930333172524606E-3</v>
      </c>
      <c r="U45" s="52">
        <v>9.6930333172524606E-3</v>
      </c>
      <c r="V45" s="52">
        <v>9.6930333172524606E-3</v>
      </c>
      <c r="W45" s="52">
        <v>9.6930333172524606E-3</v>
      </c>
      <c r="X45" s="52">
        <v>8.9971860477530245E-3</v>
      </c>
      <c r="Y45" s="52">
        <v>8.3013387782535867E-3</v>
      </c>
      <c r="Z45" s="52">
        <v>7.6054915087541489E-3</v>
      </c>
      <c r="AA45" s="52">
        <v>6.909644239254711E-3</v>
      </c>
      <c r="AB45" s="52">
        <v>6.2137969697552723E-3</v>
      </c>
      <c r="AC45" s="52">
        <v>6.2137969697552723E-3</v>
      </c>
      <c r="AD45" s="52">
        <v>6.2137969697552723E-3</v>
      </c>
      <c r="AE45" s="52">
        <v>6.2137969697552723E-3</v>
      </c>
      <c r="AF45" s="52">
        <v>6.2137969697552723E-3</v>
      </c>
      <c r="AG45" s="52">
        <v>6.2137969697552723E-3</v>
      </c>
      <c r="AH45" s="52">
        <v>6.2137969697552723E-3</v>
      </c>
      <c r="AI45" s="52">
        <v>6.2137969697552723E-3</v>
      </c>
      <c r="AJ45" s="52">
        <v>6.2137969697552723E-3</v>
      </c>
      <c r="AK45" s="52">
        <v>6.2137969697552723E-3</v>
      </c>
      <c r="AL45" s="52">
        <v>6.2137969697552723E-3</v>
      </c>
      <c r="AM45" s="52">
        <v>6.2137969697552723E-3</v>
      </c>
      <c r="AN45" s="52">
        <v>6.2137969697552723E-3</v>
      </c>
      <c r="AO45" s="52">
        <v>6.2137969697552723E-3</v>
      </c>
      <c r="AP45" s="52">
        <v>6.2137969697552723E-3</v>
      </c>
      <c r="AQ45" s="52">
        <v>6.2137969697552723E-3</v>
      </c>
      <c r="AR45" s="52">
        <v>6.5796224567253089E-3</v>
      </c>
      <c r="AS45" s="52">
        <v>6.9454479436953463E-3</v>
      </c>
      <c r="AT45" s="52">
        <v>7.3112734306653828E-3</v>
      </c>
      <c r="AU45" s="52">
        <v>7.6770989176354193E-3</v>
      </c>
      <c r="AV45" s="52">
        <v>8.0429244046054567E-3</v>
      </c>
      <c r="AW45" s="52">
        <v>8.0429244046054567E-3</v>
      </c>
      <c r="AX45" s="52">
        <v>8.0429244046054567E-3</v>
      </c>
      <c r="AY45" s="52">
        <v>8.0429244046054567E-3</v>
      </c>
      <c r="AZ45" s="52">
        <v>8.0429244046054567E-3</v>
      </c>
      <c r="BA45" s="52">
        <v>8.0429244046054567E-3</v>
      </c>
      <c r="BB45" s="52">
        <v>8.0429244046054567E-3</v>
      </c>
      <c r="BC45" s="52">
        <v>8.0429244046054567E-3</v>
      </c>
      <c r="BD45" s="52">
        <v>8.0429244046054567E-3</v>
      </c>
      <c r="BE45" s="52">
        <v>8.0429244046054567E-3</v>
      </c>
      <c r="BF45" s="52">
        <v>8.0429244046054567E-3</v>
      </c>
      <c r="BG45" s="52">
        <v>8.0429244046054567E-3</v>
      </c>
      <c r="BH45" s="52">
        <v>8.0429244046054567E-3</v>
      </c>
      <c r="BI45" s="52">
        <v>8.0429244046054567E-3</v>
      </c>
      <c r="BJ45" s="52">
        <v>8.0429244046054567E-3</v>
      </c>
      <c r="BK45" s="52">
        <v>8.0429244046054567E-3</v>
      </c>
      <c r="BL45" s="52">
        <v>7.7286482021723295E-3</v>
      </c>
      <c r="BM45" s="52">
        <v>7.4143719997392015E-3</v>
      </c>
      <c r="BN45" s="52">
        <v>7.1000957973060734E-3</v>
      </c>
      <c r="BO45" s="52">
        <v>6.7858195948729454E-3</v>
      </c>
      <c r="BP45" s="52">
        <v>6.47154339243982E-3</v>
      </c>
      <c r="BQ45" s="52">
        <v>6.47154339243982E-3</v>
      </c>
      <c r="BR45" s="52">
        <v>6.47154339243982E-3</v>
      </c>
      <c r="BS45" s="52">
        <v>6.47154339243982E-3</v>
      </c>
      <c r="BT45" s="52">
        <v>6.47154339243982E-3</v>
      </c>
      <c r="BU45" s="52">
        <v>6.47154339243982E-3</v>
      </c>
      <c r="BV45" s="52">
        <v>6.47154339243982E-3</v>
      </c>
      <c r="BW45" s="52">
        <v>6.47154339243982E-3</v>
      </c>
      <c r="BX45" s="52">
        <v>6.47154339243982E-3</v>
      </c>
      <c r="BY45" s="52">
        <v>6.47154339243982E-3</v>
      </c>
      <c r="BZ45" s="52">
        <v>6.47154339243982E-3</v>
      </c>
      <c r="CA45" s="52">
        <v>6.47154339243982E-3</v>
      </c>
      <c r="CB45" s="52">
        <v>6.47154339243982E-3</v>
      </c>
      <c r="CC45" s="52">
        <v>6.47154339243982E-3</v>
      </c>
      <c r="CD45" s="52">
        <v>6.47154339243982E-3</v>
      </c>
      <c r="CE45" s="52">
        <v>6.47154339243982E-3</v>
      </c>
      <c r="CF45" s="52">
        <v>6.47154339243982E-3</v>
      </c>
      <c r="CG45" s="52">
        <v>6.47154339243982E-3</v>
      </c>
      <c r="CH45" s="52">
        <v>6.47154339243982E-3</v>
      </c>
      <c r="CI45" s="52">
        <v>6.47154339243982E-3</v>
      </c>
      <c r="CJ45" s="52">
        <v>6.47154339243982E-3</v>
      </c>
      <c r="CK45" s="52">
        <v>6.0243890531958381E-3</v>
      </c>
      <c r="CL45" s="52">
        <v>5.5772347139518563E-3</v>
      </c>
      <c r="CM45" s="52">
        <v>5.1300803747078745E-3</v>
      </c>
      <c r="CN45" s="52">
        <v>4.6829260354638927E-3</v>
      </c>
      <c r="CO45" s="52">
        <v>4.2357716962199109E-3</v>
      </c>
      <c r="CP45" s="52">
        <v>3.7886173569759291E-3</v>
      </c>
      <c r="CQ45" s="52">
        <v>3.3414630177319472E-3</v>
      </c>
      <c r="CR45" s="52">
        <v>2.8943086784879654E-3</v>
      </c>
      <c r="CS45" s="52">
        <v>2.4471543392439836E-3</v>
      </c>
      <c r="CT45" s="52">
        <v>2E-3</v>
      </c>
      <c r="CU45" s="52">
        <v>2E-3</v>
      </c>
      <c r="CV45" s="52">
        <v>2E-3</v>
      </c>
      <c r="CW45" s="52">
        <v>2E-3</v>
      </c>
      <c r="CX45" s="52">
        <v>2E-3</v>
      </c>
      <c r="CY45" s="52">
        <v>2E-3</v>
      </c>
      <c r="CZ45" s="52">
        <v>2E-3</v>
      </c>
      <c r="DA45" s="52">
        <v>2E-3</v>
      </c>
      <c r="DB45" s="52">
        <v>2E-3</v>
      </c>
      <c r="DC45" s="52">
        <v>2E-3</v>
      </c>
      <c r="DD45" s="52">
        <v>2E-3</v>
      </c>
      <c r="DE45" s="52">
        <v>2E-3</v>
      </c>
      <c r="DF45" s="52">
        <v>2E-3</v>
      </c>
      <c r="DG45" s="52">
        <v>2E-3</v>
      </c>
      <c r="DH45" s="52">
        <v>2E-3</v>
      </c>
      <c r="DI45" s="52">
        <v>2E-3</v>
      </c>
      <c r="DJ45" s="52">
        <v>2E-3</v>
      </c>
      <c r="DK45" s="52">
        <v>2E-3</v>
      </c>
      <c r="DL45" s="52">
        <v>2E-3</v>
      </c>
      <c r="DM45" s="52">
        <v>2E-3</v>
      </c>
      <c r="DN45" s="52">
        <v>2E-3</v>
      </c>
      <c r="DO45" s="52">
        <v>2E-3</v>
      </c>
      <c r="DP45" s="52">
        <v>2E-3</v>
      </c>
      <c r="DQ45" s="52">
        <v>2E-3</v>
      </c>
      <c r="DR45" s="54">
        <v>2E-3</v>
      </c>
    </row>
    <row r="46" spans="2:122" x14ac:dyDescent="0.3">
      <c r="B46" s="51">
        <f t="shared" si="3"/>
        <v>2040</v>
      </c>
      <c r="C46" s="52">
        <v>7.2697749879393455E-3</v>
      </c>
      <c r="D46" s="52">
        <v>7.2697749879393455E-3</v>
      </c>
      <c r="E46" s="52">
        <v>7.2697749879393455E-3</v>
      </c>
      <c r="F46" s="52">
        <v>7.2697749879393455E-3</v>
      </c>
      <c r="G46" s="52">
        <v>7.2697749879393455E-3</v>
      </c>
      <c r="H46" s="52">
        <v>7.2697749879393455E-3</v>
      </c>
      <c r="I46" s="52">
        <v>7.2697749879393455E-3</v>
      </c>
      <c r="J46" s="52">
        <v>7.2697749879393455E-3</v>
      </c>
      <c r="K46" s="52">
        <v>7.2697749879393455E-3</v>
      </c>
      <c r="L46" s="52">
        <v>7.2697749879393455E-3</v>
      </c>
      <c r="M46" s="52">
        <v>7.2697749879393455E-3</v>
      </c>
      <c r="N46" s="52">
        <v>7.2697749879393455E-3</v>
      </c>
      <c r="O46" s="52">
        <v>7.2697749879393455E-3</v>
      </c>
      <c r="P46" s="52">
        <v>7.2697749879393455E-3</v>
      </c>
      <c r="Q46" s="52">
        <v>7.2697749879393455E-3</v>
      </c>
      <c r="R46" s="52">
        <v>7.2697749879393455E-3</v>
      </c>
      <c r="S46" s="52">
        <v>7.2697749879393455E-3</v>
      </c>
      <c r="T46" s="52">
        <v>7.2697749879393455E-3</v>
      </c>
      <c r="U46" s="52">
        <v>7.2697749879393455E-3</v>
      </c>
      <c r="V46" s="52">
        <v>7.2697749879393455E-3</v>
      </c>
      <c r="W46" s="52">
        <v>7.2697749879393455E-3</v>
      </c>
      <c r="X46" s="52">
        <v>6.7478895358147684E-3</v>
      </c>
      <c r="Y46" s="52">
        <v>6.2260040836901905E-3</v>
      </c>
      <c r="Z46" s="52">
        <v>5.7041186315656116E-3</v>
      </c>
      <c r="AA46" s="52">
        <v>5.1822331794410328E-3</v>
      </c>
      <c r="AB46" s="52">
        <v>4.660347727316454E-3</v>
      </c>
      <c r="AC46" s="52">
        <v>4.660347727316454E-3</v>
      </c>
      <c r="AD46" s="52">
        <v>4.660347727316454E-3</v>
      </c>
      <c r="AE46" s="52">
        <v>4.660347727316454E-3</v>
      </c>
      <c r="AF46" s="52">
        <v>4.660347727316454E-3</v>
      </c>
      <c r="AG46" s="52">
        <v>4.660347727316454E-3</v>
      </c>
      <c r="AH46" s="52">
        <v>4.660347727316454E-3</v>
      </c>
      <c r="AI46" s="52">
        <v>4.660347727316454E-3</v>
      </c>
      <c r="AJ46" s="52">
        <v>4.660347727316454E-3</v>
      </c>
      <c r="AK46" s="52">
        <v>4.660347727316454E-3</v>
      </c>
      <c r="AL46" s="52">
        <v>4.660347727316454E-3</v>
      </c>
      <c r="AM46" s="52">
        <v>4.660347727316454E-3</v>
      </c>
      <c r="AN46" s="52">
        <v>4.660347727316454E-3</v>
      </c>
      <c r="AO46" s="52">
        <v>4.660347727316454E-3</v>
      </c>
      <c r="AP46" s="52">
        <v>4.660347727316454E-3</v>
      </c>
      <c r="AQ46" s="52">
        <v>4.660347727316454E-3</v>
      </c>
      <c r="AR46" s="52">
        <v>4.9347168425439812E-3</v>
      </c>
      <c r="AS46" s="52">
        <v>5.2090859577715101E-3</v>
      </c>
      <c r="AT46" s="52">
        <v>5.4834550729990373E-3</v>
      </c>
      <c r="AU46" s="52">
        <v>5.7578241882265645E-3</v>
      </c>
      <c r="AV46" s="52">
        <v>6.0321933034540925E-3</v>
      </c>
      <c r="AW46" s="52">
        <v>6.0321933034540925E-3</v>
      </c>
      <c r="AX46" s="52">
        <v>6.0321933034540925E-3</v>
      </c>
      <c r="AY46" s="52">
        <v>6.0321933034540925E-3</v>
      </c>
      <c r="AZ46" s="52">
        <v>6.0321933034540925E-3</v>
      </c>
      <c r="BA46" s="52">
        <v>6.0321933034540925E-3</v>
      </c>
      <c r="BB46" s="52">
        <v>6.0321933034540925E-3</v>
      </c>
      <c r="BC46" s="52">
        <v>6.0321933034540925E-3</v>
      </c>
      <c r="BD46" s="52">
        <v>6.0321933034540925E-3</v>
      </c>
      <c r="BE46" s="52">
        <v>6.0321933034540925E-3</v>
      </c>
      <c r="BF46" s="52">
        <v>6.0321933034540925E-3</v>
      </c>
      <c r="BG46" s="52">
        <v>6.0321933034540925E-3</v>
      </c>
      <c r="BH46" s="52">
        <v>6.0321933034540925E-3</v>
      </c>
      <c r="BI46" s="52">
        <v>6.0321933034540925E-3</v>
      </c>
      <c r="BJ46" s="52">
        <v>6.0321933034540925E-3</v>
      </c>
      <c r="BK46" s="52">
        <v>6.0321933034540925E-3</v>
      </c>
      <c r="BL46" s="52">
        <v>5.7964861516292474E-3</v>
      </c>
      <c r="BM46" s="52">
        <v>5.5607789998044013E-3</v>
      </c>
      <c r="BN46" s="52">
        <v>5.3250718479795553E-3</v>
      </c>
      <c r="BO46" s="52">
        <v>5.0893646961547093E-3</v>
      </c>
      <c r="BP46" s="52">
        <v>4.853657544329865E-3</v>
      </c>
      <c r="BQ46" s="52">
        <v>4.853657544329865E-3</v>
      </c>
      <c r="BR46" s="52">
        <v>4.853657544329865E-3</v>
      </c>
      <c r="BS46" s="52">
        <v>4.853657544329865E-3</v>
      </c>
      <c r="BT46" s="52">
        <v>4.853657544329865E-3</v>
      </c>
      <c r="BU46" s="52">
        <v>4.853657544329865E-3</v>
      </c>
      <c r="BV46" s="52">
        <v>4.853657544329865E-3</v>
      </c>
      <c r="BW46" s="52">
        <v>4.853657544329865E-3</v>
      </c>
      <c r="BX46" s="52">
        <v>4.853657544329865E-3</v>
      </c>
      <c r="BY46" s="52">
        <v>4.853657544329865E-3</v>
      </c>
      <c r="BZ46" s="52">
        <v>4.853657544329865E-3</v>
      </c>
      <c r="CA46" s="52">
        <v>4.853657544329865E-3</v>
      </c>
      <c r="CB46" s="52">
        <v>4.853657544329865E-3</v>
      </c>
      <c r="CC46" s="52">
        <v>4.853657544329865E-3</v>
      </c>
      <c r="CD46" s="52">
        <v>4.853657544329865E-3</v>
      </c>
      <c r="CE46" s="52">
        <v>4.853657544329865E-3</v>
      </c>
      <c r="CF46" s="52">
        <v>4.853657544329865E-3</v>
      </c>
      <c r="CG46" s="52">
        <v>4.853657544329865E-3</v>
      </c>
      <c r="CH46" s="52">
        <v>4.853657544329865E-3</v>
      </c>
      <c r="CI46" s="52">
        <v>4.853657544329865E-3</v>
      </c>
      <c r="CJ46" s="52">
        <v>4.853657544329865E-3</v>
      </c>
      <c r="CK46" s="52">
        <v>4.5182917898968786E-3</v>
      </c>
      <c r="CL46" s="52">
        <v>4.1829260354638922E-3</v>
      </c>
      <c r="CM46" s="52">
        <v>3.8475602810309059E-3</v>
      </c>
      <c r="CN46" s="52">
        <v>3.5121945265979195E-3</v>
      </c>
      <c r="CO46" s="52">
        <v>3.1768287721649332E-3</v>
      </c>
      <c r="CP46" s="52">
        <v>2.8414630177319468E-3</v>
      </c>
      <c r="CQ46" s="52">
        <v>2.5060972632989604E-3</v>
      </c>
      <c r="CR46" s="52">
        <v>2.1707315088659741E-3</v>
      </c>
      <c r="CS46" s="52">
        <v>1.8353657544329877E-3</v>
      </c>
      <c r="CT46" s="52">
        <v>1.5E-3</v>
      </c>
      <c r="CU46" s="52">
        <v>1.5E-3</v>
      </c>
      <c r="CV46" s="52">
        <v>1.5E-3</v>
      </c>
      <c r="CW46" s="52">
        <v>1.5E-3</v>
      </c>
      <c r="CX46" s="52">
        <v>1.5E-3</v>
      </c>
      <c r="CY46" s="52">
        <v>1.5E-3</v>
      </c>
      <c r="CZ46" s="52">
        <v>1.5E-3</v>
      </c>
      <c r="DA46" s="52">
        <v>1.5E-3</v>
      </c>
      <c r="DB46" s="52">
        <v>1.5E-3</v>
      </c>
      <c r="DC46" s="52">
        <v>1.5E-3</v>
      </c>
      <c r="DD46" s="52">
        <v>1.5E-3</v>
      </c>
      <c r="DE46" s="52">
        <v>1.5E-3</v>
      </c>
      <c r="DF46" s="52">
        <v>1.5E-3</v>
      </c>
      <c r="DG46" s="52">
        <v>1.5E-3</v>
      </c>
      <c r="DH46" s="52">
        <v>1.5E-3</v>
      </c>
      <c r="DI46" s="52">
        <v>1.5E-3</v>
      </c>
      <c r="DJ46" s="52">
        <v>1.5E-3</v>
      </c>
      <c r="DK46" s="52">
        <v>1.5E-3</v>
      </c>
      <c r="DL46" s="52">
        <v>1.5E-3</v>
      </c>
      <c r="DM46" s="52">
        <v>1.5E-3</v>
      </c>
      <c r="DN46" s="52">
        <v>1.5E-3</v>
      </c>
      <c r="DO46" s="52">
        <v>1.5E-3</v>
      </c>
      <c r="DP46" s="52">
        <v>1.5E-3</v>
      </c>
      <c r="DQ46" s="52">
        <v>1.5E-3</v>
      </c>
      <c r="DR46" s="54">
        <v>1.5E-3</v>
      </c>
    </row>
    <row r="47" spans="2:122" x14ac:dyDescent="0.3">
      <c r="B47" s="51">
        <f t="shared" si="3"/>
        <v>2041</v>
      </c>
      <c r="C47" s="52">
        <v>4.8465166586262303E-3</v>
      </c>
      <c r="D47" s="52">
        <v>4.8465166586262303E-3</v>
      </c>
      <c r="E47" s="52">
        <v>4.8465166586262303E-3</v>
      </c>
      <c r="F47" s="52">
        <v>4.8465166586262303E-3</v>
      </c>
      <c r="G47" s="52">
        <v>4.8465166586262303E-3</v>
      </c>
      <c r="H47" s="52">
        <v>4.8465166586262303E-3</v>
      </c>
      <c r="I47" s="52">
        <v>4.8465166586262303E-3</v>
      </c>
      <c r="J47" s="52">
        <v>4.8465166586262303E-3</v>
      </c>
      <c r="K47" s="52">
        <v>4.8465166586262303E-3</v>
      </c>
      <c r="L47" s="52">
        <v>4.8465166586262303E-3</v>
      </c>
      <c r="M47" s="52">
        <v>4.8465166586262303E-3</v>
      </c>
      <c r="N47" s="52">
        <v>4.8465166586262303E-3</v>
      </c>
      <c r="O47" s="52">
        <v>4.8465166586262303E-3</v>
      </c>
      <c r="P47" s="52">
        <v>4.8465166586262303E-3</v>
      </c>
      <c r="Q47" s="52">
        <v>4.8465166586262303E-3</v>
      </c>
      <c r="R47" s="52">
        <v>4.8465166586262303E-3</v>
      </c>
      <c r="S47" s="52">
        <v>4.8465166586262303E-3</v>
      </c>
      <c r="T47" s="52">
        <v>4.8465166586262303E-3</v>
      </c>
      <c r="U47" s="52">
        <v>4.8465166586262303E-3</v>
      </c>
      <c r="V47" s="52">
        <v>4.8465166586262303E-3</v>
      </c>
      <c r="W47" s="52">
        <v>4.8465166586262303E-3</v>
      </c>
      <c r="X47" s="52">
        <v>4.4985930238765123E-3</v>
      </c>
      <c r="Y47" s="52">
        <v>4.1506693891267942E-3</v>
      </c>
      <c r="Z47" s="52">
        <v>3.8027457543770744E-3</v>
      </c>
      <c r="AA47" s="52">
        <v>3.4548221196273551E-3</v>
      </c>
      <c r="AB47" s="52">
        <v>3.1068984848776357E-3</v>
      </c>
      <c r="AC47" s="52">
        <v>3.1068984848776357E-3</v>
      </c>
      <c r="AD47" s="52">
        <v>3.1068984848776357E-3</v>
      </c>
      <c r="AE47" s="52">
        <v>3.1068984848776357E-3</v>
      </c>
      <c r="AF47" s="52">
        <v>3.1068984848776357E-3</v>
      </c>
      <c r="AG47" s="52">
        <v>3.1068984848776357E-3</v>
      </c>
      <c r="AH47" s="52">
        <v>3.1068984848776357E-3</v>
      </c>
      <c r="AI47" s="52">
        <v>3.1068984848776357E-3</v>
      </c>
      <c r="AJ47" s="52">
        <v>3.1068984848776357E-3</v>
      </c>
      <c r="AK47" s="52">
        <v>3.1068984848776357E-3</v>
      </c>
      <c r="AL47" s="52">
        <v>3.1068984848776357E-3</v>
      </c>
      <c r="AM47" s="52">
        <v>3.1068984848776357E-3</v>
      </c>
      <c r="AN47" s="52">
        <v>3.1068984848776357E-3</v>
      </c>
      <c r="AO47" s="52">
        <v>3.1068984848776357E-3</v>
      </c>
      <c r="AP47" s="52">
        <v>3.1068984848776357E-3</v>
      </c>
      <c r="AQ47" s="52">
        <v>3.1068984848776357E-3</v>
      </c>
      <c r="AR47" s="52">
        <v>3.289811228362654E-3</v>
      </c>
      <c r="AS47" s="52">
        <v>3.4727239718476736E-3</v>
      </c>
      <c r="AT47" s="52">
        <v>3.6556367153326918E-3</v>
      </c>
      <c r="AU47" s="52">
        <v>3.8385494588177096E-3</v>
      </c>
      <c r="AV47" s="52">
        <v>4.0214622023027283E-3</v>
      </c>
      <c r="AW47" s="52">
        <v>4.0214622023027283E-3</v>
      </c>
      <c r="AX47" s="52">
        <v>4.0214622023027283E-3</v>
      </c>
      <c r="AY47" s="52">
        <v>4.0214622023027283E-3</v>
      </c>
      <c r="AZ47" s="52">
        <v>4.0214622023027283E-3</v>
      </c>
      <c r="BA47" s="52">
        <v>4.0214622023027283E-3</v>
      </c>
      <c r="BB47" s="52">
        <v>4.0214622023027283E-3</v>
      </c>
      <c r="BC47" s="52">
        <v>4.0214622023027283E-3</v>
      </c>
      <c r="BD47" s="52">
        <v>4.0214622023027283E-3</v>
      </c>
      <c r="BE47" s="52">
        <v>4.0214622023027283E-3</v>
      </c>
      <c r="BF47" s="52">
        <v>4.0214622023027283E-3</v>
      </c>
      <c r="BG47" s="52">
        <v>4.0214622023027283E-3</v>
      </c>
      <c r="BH47" s="52">
        <v>4.0214622023027283E-3</v>
      </c>
      <c r="BI47" s="52">
        <v>4.0214622023027283E-3</v>
      </c>
      <c r="BJ47" s="52">
        <v>4.0214622023027283E-3</v>
      </c>
      <c r="BK47" s="52">
        <v>4.0214622023027283E-3</v>
      </c>
      <c r="BL47" s="52">
        <v>3.8643241010861652E-3</v>
      </c>
      <c r="BM47" s="52">
        <v>3.7071859998696012E-3</v>
      </c>
      <c r="BN47" s="52">
        <v>3.5500478986530372E-3</v>
      </c>
      <c r="BO47" s="52">
        <v>3.3929097974364731E-3</v>
      </c>
      <c r="BP47" s="52">
        <v>3.23577169621991E-3</v>
      </c>
      <c r="BQ47" s="52">
        <v>3.23577169621991E-3</v>
      </c>
      <c r="BR47" s="52">
        <v>3.23577169621991E-3</v>
      </c>
      <c r="BS47" s="52">
        <v>3.23577169621991E-3</v>
      </c>
      <c r="BT47" s="52">
        <v>3.23577169621991E-3</v>
      </c>
      <c r="BU47" s="52">
        <v>3.23577169621991E-3</v>
      </c>
      <c r="BV47" s="52">
        <v>3.23577169621991E-3</v>
      </c>
      <c r="BW47" s="52">
        <v>3.23577169621991E-3</v>
      </c>
      <c r="BX47" s="52">
        <v>3.23577169621991E-3</v>
      </c>
      <c r="BY47" s="52">
        <v>3.23577169621991E-3</v>
      </c>
      <c r="BZ47" s="52">
        <v>3.23577169621991E-3</v>
      </c>
      <c r="CA47" s="52">
        <v>3.23577169621991E-3</v>
      </c>
      <c r="CB47" s="52">
        <v>3.23577169621991E-3</v>
      </c>
      <c r="CC47" s="52">
        <v>3.23577169621991E-3</v>
      </c>
      <c r="CD47" s="52">
        <v>3.23577169621991E-3</v>
      </c>
      <c r="CE47" s="52">
        <v>3.23577169621991E-3</v>
      </c>
      <c r="CF47" s="52">
        <v>3.23577169621991E-3</v>
      </c>
      <c r="CG47" s="52">
        <v>3.23577169621991E-3</v>
      </c>
      <c r="CH47" s="52">
        <v>3.23577169621991E-3</v>
      </c>
      <c r="CI47" s="52">
        <v>3.23577169621991E-3</v>
      </c>
      <c r="CJ47" s="52">
        <v>3.23577169621991E-3</v>
      </c>
      <c r="CK47" s="52">
        <v>3.0121945265979191E-3</v>
      </c>
      <c r="CL47" s="52">
        <v>2.7886173569759282E-3</v>
      </c>
      <c r="CM47" s="52">
        <v>2.5650401873539373E-3</v>
      </c>
      <c r="CN47" s="52">
        <v>2.3414630177319463E-3</v>
      </c>
      <c r="CO47" s="52">
        <v>2.1178858481099554E-3</v>
      </c>
      <c r="CP47" s="52">
        <v>1.8943086784879645E-3</v>
      </c>
      <c r="CQ47" s="52">
        <v>1.6707315088659736E-3</v>
      </c>
      <c r="CR47" s="52">
        <v>1.4471543392439827E-3</v>
      </c>
      <c r="CS47" s="52">
        <v>1.2235771696219918E-3</v>
      </c>
      <c r="CT47" s="52">
        <v>1E-3</v>
      </c>
      <c r="CU47" s="52">
        <v>1E-3</v>
      </c>
      <c r="CV47" s="52">
        <v>1E-3</v>
      </c>
      <c r="CW47" s="52">
        <v>1E-3</v>
      </c>
      <c r="CX47" s="52">
        <v>1E-3</v>
      </c>
      <c r="CY47" s="52">
        <v>1E-3</v>
      </c>
      <c r="CZ47" s="52">
        <v>1E-3</v>
      </c>
      <c r="DA47" s="52">
        <v>1E-3</v>
      </c>
      <c r="DB47" s="52">
        <v>1E-3</v>
      </c>
      <c r="DC47" s="52">
        <v>1E-3</v>
      </c>
      <c r="DD47" s="52">
        <v>1E-3</v>
      </c>
      <c r="DE47" s="52">
        <v>1E-3</v>
      </c>
      <c r="DF47" s="52">
        <v>1E-3</v>
      </c>
      <c r="DG47" s="52">
        <v>1E-3</v>
      </c>
      <c r="DH47" s="52">
        <v>1E-3</v>
      </c>
      <c r="DI47" s="52">
        <v>1E-3</v>
      </c>
      <c r="DJ47" s="52">
        <v>1E-3</v>
      </c>
      <c r="DK47" s="52">
        <v>1E-3</v>
      </c>
      <c r="DL47" s="52">
        <v>1E-3</v>
      </c>
      <c r="DM47" s="52">
        <v>1E-3</v>
      </c>
      <c r="DN47" s="52">
        <v>1E-3</v>
      </c>
      <c r="DO47" s="52">
        <v>1E-3</v>
      </c>
      <c r="DP47" s="52">
        <v>1E-3</v>
      </c>
      <c r="DQ47" s="52">
        <v>1E-3</v>
      </c>
      <c r="DR47" s="54">
        <v>1E-3</v>
      </c>
    </row>
    <row r="48" spans="2:122" x14ac:dyDescent="0.3">
      <c r="B48" s="51">
        <f t="shared" si="3"/>
        <v>2042</v>
      </c>
      <c r="C48" s="52">
        <v>2.4232583293131152E-3</v>
      </c>
      <c r="D48" s="52">
        <v>2.4232583293131152E-3</v>
      </c>
      <c r="E48" s="52">
        <v>2.4232583293131152E-3</v>
      </c>
      <c r="F48" s="52">
        <v>2.4232583293131152E-3</v>
      </c>
      <c r="G48" s="52">
        <v>2.4232583293131152E-3</v>
      </c>
      <c r="H48" s="52">
        <v>2.4232583293131152E-3</v>
      </c>
      <c r="I48" s="52">
        <v>2.4232583293131152E-3</v>
      </c>
      <c r="J48" s="52">
        <v>2.4232583293131152E-3</v>
      </c>
      <c r="K48" s="52">
        <v>2.4232583293131152E-3</v>
      </c>
      <c r="L48" s="52">
        <v>2.4232583293131152E-3</v>
      </c>
      <c r="M48" s="52">
        <v>2.4232583293131152E-3</v>
      </c>
      <c r="N48" s="52">
        <v>2.4232583293131152E-3</v>
      </c>
      <c r="O48" s="52">
        <v>2.4232583293131152E-3</v>
      </c>
      <c r="P48" s="52">
        <v>2.4232583293131152E-3</v>
      </c>
      <c r="Q48" s="52">
        <v>2.4232583293131152E-3</v>
      </c>
      <c r="R48" s="52">
        <v>2.4232583293131152E-3</v>
      </c>
      <c r="S48" s="52">
        <v>2.4232583293131152E-3</v>
      </c>
      <c r="T48" s="52">
        <v>2.4232583293131152E-3</v>
      </c>
      <c r="U48" s="52">
        <v>2.4232583293131152E-3</v>
      </c>
      <c r="V48" s="52">
        <v>2.4232583293131152E-3</v>
      </c>
      <c r="W48" s="52">
        <v>2.4232583293131152E-3</v>
      </c>
      <c r="X48" s="52">
        <v>2.2492965119382561E-3</v>
      </c>
      <c r="Y48" s="52">
        <v>2.0753346945633975E-3</v>
      </c>
      <c r="Z48" s="52">
        <v>1.9013728771885372E-3</v>
      </c>
      <c r="AA48" s="52">
        <v>1.7274110598136773E-3</v>
      </c>
      <c r="AB48" s="52">
        <v>1.5534492424388177E-3</v>
      </c>
      <c r="AC48" s="52">
        <v>1.5534492424388177E-3</v>
      </c>
      <c r="AD48" s="52">
        <v>1.5534492424388177E-3</v>
      </c>
      <c r="AE48" s="52">
        <v>1.5534492424388177E-3</v>
      </c>
      <c r="AF48" s="52">
        <v>1.5534492424388177E-3</v>
      </c>
      <c r="AG48" s="52">
        <v>1.5534492424388177E-3</v>
      </c>
      <c r="AH48" s="52">
        <v>1.5534492424388177E-3</v>
      </c>
      <c r="AI48" s="52">
        <v>1.5534492424388177E-3</v>
      </c>
      <c r="AJ48" s="52">
        <v>1.5534492424388177E-3</v>
      </c>
      <c r="AK48" s="52">
        <v>1.5534492424388177E-3</v>
      </c>
      <c r="AL48" s="52">
        <v>1.5534492424388177E-3</v>
      </c>
      <c r="AM48" s="52">
        <v>1.5534492424388177E-3</v>
      </c>
      <c r="AN48" s="52">
        <v>1.5534492424388177E-3</v>
      </c>
      <c r="AO48" s="52">
        <v>1.5534492424388177E-3</v>
      </c>
      <c r="AP48" s="52">
        <v>1.5534492424388177E-3</v>
      </c>
      <c r="AQ48" s="52">
        <v>1.5534492424388177E-3</v>
      </c>
      <c r="AR48" s="52">
        <v>1.6449056141813268E-3</v>
      </c>
      <c r="AS48" s="52">
        <v>1.736361985923837E-3</v>
      </c>
      <c r="AT48" s="52">
        <v>1.8278183576663461E-3</v>
      </c>
      <c r="AU48" s="52">
        <v>1.9192747294088548E-3</v>
      </c>
      <c r="AV48" s="52">
        <v>2.0107311011513642E-3</v>
      </c>
      <c r="AW48" s="52">
        <v>2.0107311011513642E-3</v>
      </c>
      <c r="AX48" s="52">
        <v>2.0107311011513642E-3</v>
      </c>
      <c r="AY48" s="52">
        <v>2.0107311011513642E-3</v>
      </c>
      <c r="AZ48" s="52">
        <v>2.0107311011513642E-3</v>
      </c>
      <c r="BA48" s="52">
        <v>2.0107311011513642E-3</v>
      </c>
      <c r="BB48" s="52">
        <v>2.0107311011513642E-3</v>
      </c>
      <c r="BC48" s="52">
        <v>2.0107311011513642E-3</v>
      </c>
      <c r="BD48" s="52">
        <v>2.0107311011513642E-3</v>
      </c>
      <c r="BE48" s="52">
        <v>2.0107311011513642E-3</v>
      </c>
      <c r="BF48" s="52">
        <v>2.0107311011513642E-3</v>
      </c>
      <c r="BG48" s="52">
        <v>2.0107311011513642E-3</v>
      </c>
      <c r="BH48" s="52">
        <v>2.0107311011513642E-3</v>
      </c>
      <c r="BI48" s="52">
        <v>2.0107311011513642E-3</v>
      </c>
      <c r="BJ48" s="52">
        <v>2.0107311011513642E-3</v>
      </c>
      <c r="BK48" s="52">
        <v>2.0107311011513642E-3</v>
      </c>
      <c r="BL48" s="52">
        <v>1.9321620505430828E-3</v>
      </c>
      <c r="BM48" s="52">
        <v>1.8535929999348008E-3</v>
      </c>
      <c r="BN48" s="52">
        <v>1.7750239493265188E-3</v>
      </c>
      <c r="BO48" s="52">
        <v>1.6964548987182368E-3</v>
      </c>
      <c r="BP48" s="52">
        <v>1.617885848109955E-3</v>
      </c>
      <c r="BQ48" s="52">
        <v>1.617885848109955E-3</v>
      </c>
      <c r="BR48" s="52">
        <v>1.617885848109955E-3</v>
      </c>
      <c r="BS48" s="52">
        <v>1.617885848109955E-3</v>
      </c>
      <c r="BT48" s="52">
        <v>1.617885848109955E-3</v>
      </c>
      <c r="BU48" s="52">
        <v>1.617885848109955E-3</v>
      </c>
      <c r="BV48" s="52">
        <v>1.617885848109955E-3</v>
      </c>
      <c r="BW48" s="52">
        <v>1.617885848109955E-3</v>
      </c>
      <c r="BX48" s="52">
        <v>1.617885848109955E-3</v>
      </c>
      <c r="BY48" s="52">
        <v>1.617885848109955E-3</v>
      </c>
      <c r="BZ48" s="52">
        <v>1.617885848109955E-3</v>
      </c>
      <c r="CA48" s="52">
        <v>1.617885848109955E-3</v>
      </c>
      <c r="CB48" s="52">
        <v>1.617885848109955E-3</v>
      </c>
      <c r="CC48" s="52">
        <v>1.617885848109955E-3</v>
      </c>
      <c r="CD48" s="52">
        <v>1.617885848109955E-3</v>
      </c>
      <c r="CE48" s="52">
        <v>1.617885848109955E-3</v>
      </c>
      <c r="CF48" s="52">
        <v>1.617885848109955E-3</v>
      </c>
      <c r="CG48" s="52">
        <v>1.617885848109955E-3</v>
      </c>
      <c r="CH48" s="52">
        <v>1.617885848109955E-3</v>
      </c>
      <c r="CI48" s="52">
        <v>1.617885848109955E-3</v>
      </c>
      <c r="CJ48" s="52">
        <v>1.617885848109955E-3</v>
      </c>
      <c r="CK48" s="52">
        <v>1.5060972632989595E-3</v>
      </c>
      <c r="CL48" s="52">
        <v>1.3943086784879641E-3</v>
      </c>
      <c r="CM48" s="52">
        <v>1.2825200936769686E-3</v>
      </c>
      <c r="CN48" s="52">
        <v>1.1707315088659732E-3</v>
      </c>
      <c r="CO48" s="52">
        <v>1.0589429240549777E-3</v>
      </c>
      <c r="CP48" s="52">
        <v>9.4715433924398226E-4</v>
      </c>
      <c r="CQ48" s="52">
        <v>8.3536575443298681E-4</v>
      </c>
      <c r="CR48" s="52">
        <v>7.2357716962199135E-4</v>
      </c>
      <c r="CS48" s="52">
        <v>6.117885848109959E-4</v>
      </c>
      <c r="CT48" s="52">
        <v>5.0000000000000001E-4</v>
      </c>
      <c r="CU48" s="52">
        <v>5.0000000000000001E-4</v>
      </c>
      <c r="CV48" s="52">
        <v>5.0000000000000001E-4</v>
      </c>
      <c r="CW48" s="52">
        <v>5.0000000000000001E-4</v>
      </c>
      <c r="CX48" s="52">
        <v>5.0000000000000001E-4</v>
      </c>
      <c r="CY48" s="52">
        <v>5.0000000000000001E-4</v>
      </c>
      <c r="CZ48" s="52">
        <v>5.0000000000000001E-4</v>
      </c>
      <c r="DA48" s="52">
        <v>5.0000000000000001E-4</v>
      </c>
      <c r="DB48" s="52">
        <v>5.0000000000000001E-4</v>
      </c>
      <c r="DC48" s="52">
        <v>5.0000000000000001E-4</v>
      </c>
      <c r="DD48" s="52">
        <v>5.0000000000000001E-4</v>
      </c>
      <c r="DE48" s="52">
        <v>5.0000000000000001E-4</v>
      </c>
      <c r="DF48" s="52">
        <v>5.0000000000000001E-4</v>
      </c>
      <c r="DG48" s="52">
        <v>5.0000000000000001E-4</v>
      </c>
      <c r="DH48" s="52">
        <v>5.0000000000000001E-4</v>
      </c>
      <c r="DI48" s="52">
        <v>5.0000000000000001E-4</v>
      </c>
      <c r="DJ48" s="52">
        <v>5.0000000000000001E-4</v>
      </c>
      <c r="DK48" s="52">
        <v>5.0000000000000001E-4</v>
      </c>
      <c r="DL48" s="52">
        <v>5.0000000000000001E-4</v>
      </c>
      <c r="DM48" s="52">
        <v>5.0000000000000001E-4</v>
      </c>
      <c r="DN48" s="52">
        <v>5.0000000000000001E-4</v>
      </c>
      <c r="DO48" s="52">
        <v>5.0000000000000001E-4</v>
      </c>
      <c r="DP48" s="52">
        <v>5.0000000000000001E-4</v>
      </c>
      <c r="DQ48" s="52">
        <v>5.0000000000000001E-4</v>
      </c>
      <c r="DR48" s="54">
        <v>5.0000000000000001E-4</v>
      </c>
    </row>
    <row r="49" spans="2:122" customFormat="1" ht="15" thickBot="1" x14ac:dyDescent="0.35">
      <c r="B49" s="55" t="s">
        <v>36</v>
      </c>
      <c r="C49" s="56">
        <v>0</v>
      </c>
      <c r="D49" s="56">
        <v>0</v>
      </c>
      <c r="E49" s="56">
        <v>0</v>
      </c>
      <c r="F49" s="56">
        <v>0</v>
      </c>
      <c r="G49" s="56">
        <v>0</v>
      </c>
      <c r="H49" s="56">
        <v>0</v>
      </c>
      <c r="I49" s="56">
        <v>0</v>
      </c>
      <c r="J49" s="56">
        <v>0</v>
      </c>
      <c r="K49" s="56">
        <v>0</v>
      </c>
      <c r="L49" s="56">
        <v>0</v>
      </c>
      <c r="M49" s="56">
        <v>0</v>
      </c>
      <c r="N49" s="56">
        <v>0</v>
      </c>
      <c r="O49" s="56">
        <v>0</v>
      </c>
      <c r="P49" s="56">
        <v>0</v>
      </c>
      <c r="Q49" s="56">
        <v>0</v>
      </c>
      <c r="R49" s="56">
        <v>0</v>
      </c>
      <c r="S49" s="56">
        <v>0</v>
      </c>
      <c r="T49" s="56">
        <v>0</v>
      </c>
      <c r="U49" s="56">
        <v>0</v>
      </c>
      <c r="V49" s="56">
        <v>0</v>
      </c>
      <c r="W49" s="56">
        <v>0</v>
      </c>
      <c r="X49" s="56">
        <v>0</v>
      </c>
      <c r="Y49" s="56">
        <v>0</v>
      </c>
      <c r="Z49" s="56">
        <v>0</v>
      </c>
      <c r="AA49" s="56">
        <v>0</v>
      </c>
      <c r="AB49" s="56">
        <v>0</v>
      </c>
      <c r="AC49" s="56">
        <v>0</v>
      </c>
      <c r="AD49" s="56">
        <v>0</v>
      </c>
      <c r="AE49" s="56">
        <v>0</v>
      </c>
      <c r="AF49" s="56">
        <v>0</v>
      </c>
      <c r="AG49" s="56">
        <v>0</v>
      </c>
      <c r="AH49" s="56">
        <v>0</v>
      </c>
      <c r="AI49" s="56">
        <v>0</v>
      </c>
      <c r="AJ49" s="56">
        <v>0</v>
      </c>
      <c r="AK49" s="56">
        <v>0</v>
      </c>
      <c r="AL49" s="56">
        <v>0</v>
      </c>
      <c r="AM49" s="56">
        <v>0</v>
      </c>
      <c r="AN49" s="56">
        <v>0</v>
      </c>
      <c r="AO49" s="56">
        <v>0</v>
      </c>
      <c r="AP49" s="56">
        <v>0</v>
      </c>
      <c r="AQ49" s="56">
        <v>0</v>
      </c>
      <c r="AR49" s="56">
        <v>0</v>
      </c>
      <c r="AS49" s="56">
        <v>0</v>
      </c>
      <c r="AT49" s="56">
        <v>0</v>
      </c>
      <c r="AU49" s="56">
        <v>0</v>
      </c>
      <c r="AV49" s="56">
        <v>0</v>
      </c>
      <c r="AW49" s="56">
        <v>0</v>
      </c>
      <c r="AX49" s="56">
        <v>0</v>
      </c>
      <c r="AY49" s="56">
        <v>0</v>
      </c>
      <c r="AZ49" s="56">
        <v>0</v>
      </c>
      <c r="BA49" s="56">
        <v>0</v>
      </c>
      <c r="BB49" s="56">
        <v>0</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56">
        <v>0</v>
      </c>
      <c r="BZ49" s="56">
        <v>0</v>
      </c>
      <c r="CA49" s="56">
        <v>0</v>
      </c>
      <c r="CB49" s="56">
        <v>0</v>
      </c>
      <c r="CC49" s="56">
        <v>0</v>
      </c>
      <c r="CD49" s="56">
        <v>0</v>
      </c>
      <c r="CE49" s="56">
        <v>0</v>
      </c>
      <c r="CF49" s="56">
        <v>0</v>
      </c>
      <c r="CG49" s="56">
        <v>0</v>
      </c>
      <c r="CH49" s="56">
        <v>0</v>
      </c>
      <c r="CI49" s="56">
        <v>0</v>
      </c>
      <c r="CJ49" s="56">
        <v>0</v>
      </c>
      <c r="CK49" s="56">
        <v>0</v>
      </c>
      <c r="CL49" s="56">
        <v>0</v>
      </c>
      <c r="CM49" s="56">
        <v>0</v>
      </c>
      <c r="CN49" s="56">
        <v>0</v>
      </c>
      <c r="CO49" s="56">
        <v>0</v>
      </c>
      <c r="CP49" s="56">
        <v>0</v>
      </c>
      <c r="CQ49" s="56">
        <v>0</v>
      </c>
      <c r="CR49" s="56">
        <v>0</v>
      </c>
      <c r="CS49" s="56">
        <v>0</v>
      </c>
      <c r="CT49" s="56">
        <v>0</v>
      </c>
      <c r="CU49" s="56">
        <v>0</v>
      </c>
      <c r="CV49" s="56">
        <v>0</v>
      </c>
      <c r="CW49" s="56">
        <v>0</v>
      </c>
      <c r="CX49" s="56">
        <v>0</v>
      </c>
      <c r="CY49" s="56">
        <v>0</v>
      </c>
      <c r="CZ49" s="56">
        <v>0</v>
      </c>
      <c r="DA49" s="56">
        <v>0</v>
      </c>
      <c r="DB49" s="56">
        <v>0</v>
      </c>
      <c r="DC49" s="56">
        <v>0</v>
      </c>
      <c r="DD49" s="56">
        <v>0</v>
      </c>
      <c r="DE49" s="56">
        <v>0</v>
      </c>
      <c r="DF49" s="56">
        <v>0</v>
      </c>
      <c r="DG49" s="56">
        <v>0</v>
      </c>
      <c r="DH49" s="56">
        <v>0</v>
      </c>
      <c r="DI49" s="56">
        <v>0</v>
      </c>
      <c r="DJ49" s="56">
        <v>0</v>
      </c>
      <c r="DK49" s="56">
        <v>0</v>
      </c>
      <c r="DL49" s="56">
        <v>0</v>
      </c>
      <c r="DM49" s="56">
        <v>0</v>
      </c>
      <c r="DN49" s="56">
        <v>0</v>
      </c>
      <c r="DO49" s="56">
        <v>0</v>
      </c>
      <c r="DP49" s="56">
        <v>0</v>
      </c>
      <c r="DQ49" s="56">
        <v>0</v>
      </c>
      <c r="DR49" s="57">
        <v>0</v>
      </c>
    </row>
    <row r="87" spans="96:96" x14ac:dyDescent="0.3">
      <c r="CR87" s="58"/>
    </row>
    <row r="88" spans="96:96" x14ac:dyDescent="0.3">
      <c r="CR88" s="58"/>
    </row>
    <row r="113" spans="95:95" x14ac:dyDescent="0.3">
      <c r="CQ113" s="58"/>
    </row>
    <row r="114" spans="95:95" x14ac:dyDescent="0.3">
      <c r="CQ114" s="5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DR114"/>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9.21875" defaultRowHeight="14.4" x14ac:dyDescent="0.3"/>
  <cols>
    <col min="1" max="1" width="9.21875" style="47"/>
    <col min="2" max="2" width="16.21875" style="47" customWidth="1"/>
    <col min="3" max="95" width="10.21875" style="47" bestFit="1" customWidth="1"/>
    <col min="96" max="122" width="9.5546875" style="47" bestFit="1" customWidth="1"/>
    <col min="123" max="16384" width="9.21875" style="47"/>
  </cols>
  <sheetData>
    <row r="1" spans="2:122" x14ac:dyDescent="0.3">
      <c r="B1" s="78" t="s">
        <v>40</v>
      </c>
      <c r="C1"/>
      <c r="D1"/>
      <c r="E1"/>
      <c r="F1"/>
      <c r="G1"/>
      <c r="H1"/>
      <c r="I1"/>
      <c r="J1"/>
      <c r="K1"/>
      <c r="L1"/>
      <c r="M1"/>
      <c r="N1"/>
      <c r="O1"/>
      <c r="P1"/>
    </row>
    <row r="2" spans="2:122" x14ac:dyDescent="0.3">
      <c r="B2" s="46" t="s">
        <v>35</v>
      </c>
    </row>
    <row r="3" spans="2:122" ht="15" thickBot="1" x14ac:dyDescent="0.35">
      <c r="B3" s="46" t="s">
        <v>20</v>
      </c>
    </row>
    <row r="4" spans="2:122" x14ac:dyDescent="0.3">
      <c r="B4" s="48"/>
      <c r="C4" s="49">
        <v>0</v>
      </c>
      <c r="D4" s="49">
        <v>1</v>
      </c>
      <c r="E4" s="49">
        <v>2</v>
      </c>
      <c r="F4" s="49">
        <v>3</v>
      </c>
      <c r="G4" s="49">
        <v>4</v>
      </c>
      <c r="H4" s="49">
        <v>5</v>
      </c>
      <c r="I4" s="49">
        <v>6</v>
      </c>
      <c r="J4" s="49">
        <v>7</v>
      </c>
      <c r="K4" s="49">
        <v>8</v>
      </c>
      <c r="L4" s="49">
        <v>9</v>
      </c>
      <c r="M4" s="49">
        <v>10</v>
      </c>
      <c r="N4" s="49">
        <v>11</v>
      </c>
      <c r="O4" s="49">
        <v>12</v>
      </c>
      <c r="P4" s="49">
        <v>13</v>
      </c>
      <c r="Q4" s="49">
        <v>14</v>
      </c>
      <c r="R4" s="49">
        <v>15</v>
      </c>
      <c r="S4" s="49">
        <v>16</v>
      </c>
      <c r="T4" s="49">
        <v>17</v>
      </c>
      <c r="U4" s="49">
        <v>18</v>
      </c>
      <c r="V4" s="49">
        <v>19</v>
      </c>
      <c r="W4" s="49">
        <v>20</v>
      </c>
      <c r="X4" s="49">
        <v>21</v>
      </c>
      <c r="Y4" s="49">
        <v>22</v>
      </c>
      <c r="Z4" s="49">
        <v>23</v>
      </c>
      <c r="AA4" s="49">
        <v>24</v>
      </c>
      <c r="AB4" s="49">
        <v>25</v>
      </c>
      <c r="AC4" s="49">
        <v>26</v>
      </c>
      <c r="AD4" s="49">
        <v>27</v>
      </c>
      <c r="AE4" s="49">
        <v>28</v>
      </c>
      <c r="AF4" s="49">
        <v>29</v>
      </c>
      <c r="AG4" s="49">
        <v>30</v>
      </c>
      <c r="AH4" s="49">
        <v>31</v>
      </c>
      <c r="AI4" s="49">
        <v>32</v>
      </c>
      <c r="AJ4" s="49">
        <v>33</v>
      </c>
      <c r="AK4" s="49">
        <v>34</v>
      </c>
      <c r="AL4" s="49">
        <v>35</v>
      </c>
      <c r="AM4" s="49">
        <v>36</v>
      </c>
      <c r="AN4" s="49">
        <v>37</v>
      </c>
      <c r="AO4" s="49">
        <v>38</v>
      </c>
      <c r="AP4" s="49">
        <v>39</v>
      </c>
      <c r="AQ4" s="49">
        <v>40</v>
      </c>
      <c r="AR4" s="49">
        <v>41</v>
      </c>
      <c r="AS4" s="49">
        <v>42</v>
      </c>
      <c r="AT4" s="49">
        <v>43</v>
      </c>
      <c r="AU4" s="49">
        <v>44</v>
      </c>
      <c r="AV4" s="49">
        <v>45</v>
      </c>
      <c r="AW4" s="49">
        <v>46</v>
      </c>
      <c r="AX4" s="49">
        <v>47</v>
      </c>
      <c r="AY4" s="49">
        <v>48</v>
      </c>
      <c r="AZ4" s="49">
        <v>49</v>
      </c>
      <c r="BA4" s="49">
        <v>50</v>
      </c>
      <c r="BB4" s="49">
        <v>51</v>
      </c>
      <c r="BC4" s="49">
        <v>52</v>
      </c>
      <c r="BD4" s="49">
        <v>53</v>
      </c>
      <c r="BE4" s="49">
        <v>54</v>
      </c>
      <c r="BF4" s="49">
        <v>55</v>
      </c>
      <c r="BG4" s="49">
        <v>56</v>
      </c>
      <c r="BH4" s="49">
        <v>57</v>
      </c>
      <c r="BI4" s="49">
        <v>58</v>
      </c>
      <c r="BJ4" s="49">
        <v>59</v>
      </c>
      <c r="BK4" s="49">
        <v>60</v>
      </c>
      <c r="BL4" s="49">
        <v>61</v>
      </c>
      <c r="BM4" s="49">
        <v>62</v>
      </c>
      <c r="BN4" s="49">
        <v>63</v>
      </c>
      <c r="BO4" s="49">
        <v>64</v>
      </c>
      <c r="BP4" s="49">
        <v>65</v>
      </c>
      <c r="BQ4" s="49">
        <v>66</v>
      </c>
      <c r="BR4" s="49">
        <v>67</v>
      </c>
      <c r="BS4" s="49">
        <v>68</v>
      </c>
      <c r="BT4" s="49">
        <v>69</v>
      </c>
      <c r="BU4" s="49">
        <v>70</v>
      </c>
      <c r="BV4" s="49">
        <v>71</v>
      </c>
      <c r="BW4" s="49">
        <v>72</v>
      </c>
      <c r="BX4" s="49">
        <v>73</v>
      </c>
      <c r="BY4" s="49">
        <v>74</v>
      </c>
      <c r="BZ4" s="49">
        <v>75</v>
      </c>
      <c r="CA4" s="49">
        <v>76</v>
      </c>
      <c r="CB4" s="49">
        <v>77</v>
      </c>
      <c r="CC4" s="49">
        <v>78</v>
      </c>
      <c r="CD4" s="49">
        <v>79</v>
      </c>
      <c r="CE4" s="49">
        <v>80</v>
      </c>
      <c r="CF4" s="49">
        <v>81</v>
      </c>
      <c r="CG4" s="49">
        <v>82</v>
      </c>
      <c r="CH4" s="49">
        <v>83</v>
      </c>
      <c r="CI4" s="49">
        <v>84</v>
      </c>
      <c r="CJ4" s="49">
        <v>85</v>
      </c>
      <c r="CK4" s="49">
        <v>86</v>
      </c>
      <c r="CL4" s="49">
        <v>87</v>
      </c>
      <c r="CM4" s="49">
        <v>88</v>
      </c>
      <c r="CN4" s="49">
        <v>89</v>
      </c>
      <c r="CO4" s="49">
        <v>90</v>
      </c>
      <c r="CP4" s="49">
        <v>91</v>
      </c>
      <c r="CQ4" s="49">
        <v>92</v>
      </c>
      <c r="CR4" s="49">
        <v>93</v>
      </c>
      <c r="CS4" s="49">
        <v>94</v>
      </c>
      <c r="CT4" s="49">
        <v>95</v>
      </c>
      <c r="CU4" s="49">
        <v>96</v>
      </c>
      <c r="CV4" s="49">
        <v>97</v>
      </c>
      <c r="CW4" s="49">
        <v>98</v>
      </c>
      <c r="CX4" s="49">
        <v>99</v>
      </c>
      <c r="CY4" s="49">
        <v>100</v>
      </c>
      <c r="CZ4" s="49">
        <v>101</v>
      </c>
      <c r="DA4" s="49">
        <v>102</v>
      </c>
      <c r="DB4" s="49">
        <v>103</v>
      </c>
      <c r="DC4" s="49">
        <v>104</v>
      </c>
      <c r="DD4" s="49">
        <v>105</v>
      </c>
      <c r="DE4" s="49">
        <v>106</v>
      </c>
      <c r="DF4" s="49">
        <v>107</v>
      </c>
      <c r="DG4" s="49">
        <v>108</v>
      </c>
      <c r="DH4" s="49">
        <v>109</v>
      </c>
      <c r="DI4" s="49">
        <v>110</v>
      </c>
      <c r="DJ4" s="49">
        <v>111</v>
      </c>
      <c r="DK4" s="49">
        <v>112</v>
      </c>
      <c r="DL4" s="49">
        <v>113</v>
      </c>
      <c r="DM4" s="49">
        <v>114</v>
      </c>
      <c r="DN4" s="49">
        <v>115</v>
      </c>
      <c r="DO4" s="49">
        <v>116</v>
      </c>
      <c r="DP4" s="49">
        <v>117</v>
      </c>
      <c r="DQ4" s="49">
        <v>118</v>
      </c>
      <c r="DR4" s="50">
        <v>119</v>
      </c>
    </row>
    <row r="5" spans="2:122" x14ac:dyDescent="0.3">
      <c r="B5" s="51">
        <v>2024</v>
      </c>
      <c r="C5" s="52">
        <v>2.7284030889848914E-3</v>
      </c>
      <c r="D5" s="52">
        <v>2.7284030889848914E-3</v>
      </c>
      <c r="E5" s="52">
        <v>2.7284030889848914E-3</v>
      </c>
      <c r="F5" s="52">
        <v>2.7284030889848914E-3</v>
      </c>
      <c r="G5" s="52">
        <v>2.7284030889848914E-3</v>
      </c>
      <c r="H5" s="52">
        <v>2.7284030889848914E-3</v>
      </c>
      <c r="I5" s="52">
        <v>2.7284030889848914E-3</v>
      </c>
      <c r="J5" s="52">
        <v>2.7284030889848914E-3</v>
      </c>
      <c r="K5" s="52">
        <v>2.7284030889848914E-3</v>
      </c>
      <c r="L5" s="52">
        <v>2.7284030889848914E-3</v>
      </c>
      <c r="M5" s="52">
        <v>2.7284030889848914E-3</v>
      </c>
      <c r="N5" s="52">
        <v>2.7284030889848914E-3</v>
      </c>
      <c r="O5" s="52">
        <v>2.7284030889848914E-3</v>
      </c>
      <c r="P5" s="52">
        <v>2.7284030889848914E-3</v>
      </c>
      <c r="Q5" s="52">
        <v>2.7284030889848914E-3</v>
      </c>
      <c r="R5" s="52">
        <v>2.7284030889848914E-3</v>
      </c>
      <c r="S5" s="52">
        <v>2.7284030889848914E-3</v>
      </c>
      <c r="T5" s="52">
        <v>2.7284030889848914E-3</v>
      </c>
      <c r="U5" s="52">
        <v>2.7284030889848914E-3</v>
      </c>
      <c r="V5" s="52">
        <v>2.7284030889848914E-3</v>
      </c>
      <c r="W5" s="52">
        <v>2.7284030889848914E-3</v>
      </c>
      <c r="X5" s="52">
        <v>-1.2482411318426073E-3</v>
      </c>
      <c r="Y5" s="52">
        <v>-7.0438207453266998E-3</v>
      </c>
      <c r="Z5" s="52">
        <v>-1.2839400358810793E-2</v>
      </c>
      <c r="AA5" s="52">
        <v>-1.8634979972294886E-2</v>
      </c>
      <c r="AB5" s="52">
        <v>-2.4430559585778978E-2</v>
      </c>
      <c r="AC5" s="52">
        <v>-2.4430559585778978E-2</v>
      </c>
      <c r="AD5" s="52">
        <v>-2.4430559585778978E-2</v>
      </c>
      <c r="AE5" s="52">
        <v>-2.4430559585778978E-2</v>
      </c>
      <c r="AF5" s="52">
        <v>-2.4430559585778978E-2</v>
      </c>
      <c r="AG5" s="52">
        <v>-2.4430559585778978E-2</v>
      </c>
      <c r="AH5" s="52">
        <v>-2.4430559585778978E-2</v>
      </c>
      <c r="AI5" s="52">
        <v>-2.4430559585778978E-2</v>
      </c>
      <c r="AJ5" s="52">
        <v>-2.4430559585778978E-2</v>
      </c>
      <c r="AK5" s="52">
        <v>-2.4430559585778978E-2</v>
      </c>
      <c r="AL5" s="52">
        <v>-2.4430559585778978E-2</v>
      </c>
      <c r="AM5" s="52">
        <v>-2.4430559585778978E-2</v>
      </c>
      <c r="AN5" s="52">
        <v>-2.4430559585778978E-2</v>
      </c>
      <c r="AO5" s="52">
        <v>-2.4430559585778978E-2</v>
      </c>
      <c r="AP5" s="52">
        <v>-2.4430559585778978E-2</v>
      </c>
      <c r="AQ5" s="52">
        <v>-2.4430559585778978E-2</v>
      </c>
      <c r="AR5" s="52">
        <v>-1.9973916611057404E-2</v>
      </c>
      <c r="AS5" s="52">
        <v>-1.5517273636335828E-2</v>
      </c>
      <c r="AT5" s="52">
        <v>-1.1060630661614253E-2</v>
      </c>
      <c r="AU5" s="52">
        <v>-6.6039876868926786E-3</v>
      </c>
      <c r="AV5" s="52">
        <v>-2.1473447121711032E-3</v>
      </c>
      <c r="AW5" s="52">
        <v>-2.1473447121711032E-3</v>
      </c>
      <c r="AX5" s="52">
        <v>-2.1473447121711032E-3</v>
      </c>
      <c r="AY5" s="52">
        <v>-2.1473447121711032E-3</v>
      </c>
      <c r="AZ5" s="52">
        <v>-2.1473447121711032E-3</v>
      </c>
      <c r="BA5" s="52">
        <v>-2.1473447121711032E-3</v>
      </c>
      <c r="BB5" s="52">
        <v>-2.1473447121711032E-3</v>
      </c>
      <c r="BC5" s="52">
        <v>-2.1473447121711032E-3</v>
      </c>
      <c r="BD5" s="52">
        <v>-2.1473447121711032E-3</v>
      </c>
      <c r="BE5" s="52">
        <v>-2.1473447121711032E-3</v>
      </c>
      <c r="BF5" s="52">
        <v>-2.1473447121711032E-3</v>
      </c>
      <c r="BG5" s="52">
        <v>-2.1473447121711032E-3</v>
      </c>
      <c r="BH5" s="52">
        <v>-2.1473447121711032E-3</v>
      </c>
      <c r="BI5" s="52">
        <v>-2.1473447121711032E-3</v>
      </c>
      <c r="BJ5" s="52">
        <v>-2.1473447121711032E-3</v>
      </c>
      <c r="BK5" s="52">
        <v>-2.1473447121711032E-3</v>
      </c>
      <c r="BL5" s="52">
        <v>-7.8634327545210904E-4</v>
      </c>
      <c r="BM5" s="52">
        <v>3.4479489676013104E-4</v>
      </c>
      <c r="BN5" s="52">
        <v>1.1613957587915274E-3</v>
      </c>
      <c r="BO5" s="52">
        <v>1.977996620822924E-3</v>
      </c>
      <c r="BP5" s="52">
        <v>2.7945974828543197E-3</v>
      </c>
      <c r="BQ5" s="52">
        <v>2.7945974828543197E-3</v>
      </c>
      <c r="BR5" s="52">
        <v>2.7945974828543197E-3</v>
      </c>
      <c r="BS5" s="52">
        <v>2.7945974828543197E-3</v>
      </c>
      <c r="BT5" s="52">
        <v>2.7945974828543197E-3</v>
      </c>
      <c r="BU5" s="52">
        <v>2.7945974828543197E-3</v>
      </c>
      <c r="BV5" s="52">
        <v>2.7945974828543197E-3</v>
      </c>
      <c r="BW5" s="52">
        <v>2.7945974828543197E-3</v>
      </c>
      <c r="BX5" s="52">
        <v>2.7945974828543197E-3</v>
      </c>
      <c r="BY5" s="52">
        <v>2.7945974828543197E-3</v>
      </c>
      <c r="BZ5" s="52">
        <v>2.7945974828543197E-3</v>
      </c>
      <c r="CA5" s="52">
        <v>2.7945974828543197E-3</v>
      </c>
      <c r="CB5" s="52">
        <v>2.7945974828543197E-3</v>
      </c>
      <c r="CC5" s="52">
        <v>2.7945974828543197E-3</v>
      </c>
      <c r="CD5" s="52">
        <v>2.7945974828543197E-3</v>
      </c>
      <c r="CE5" s="52">
        <v>2.7945974828543197E-3</v>
      </c>
      <c r="CF5" s="52">
        <v>2.7945974828543197E-3</v>
      </c>
      <c r="CG5" s="52">
        <v>2.7945974828543197E-3</v>
      </c>
      <c r="CH5" s="52">
        <v>2.7945974828543197E-3</v>
      </c>
      <c r="CI5" s="52">
        <v>2.7945974828543197E-3</v>
      </c>
      <c r="CJ5" s="52">
        <v>2.7945974828543197E-3</v>
      </c>
      <c r="CK5" s="52">
        <v>2.5901377345688877E-3</v>
      </c>
      <c r="CL5" s="52">
        <v>2.3856779862834561E-3</v>
      </c>
      <c r="CM5" s="52">
        <v>2.181218237998024E-3</v>
      </c>
      <c r="CN5" s="52">
        <v>1.976758489712592E-3</v>
      </c>
      <c r="CO5" s="52">
        <v>1.7722987414271604E-3</v>
      </c>
      <c r="CP5" s="52">
        <v>1.5678389931417286E-3</v>
      </c>
      <c r="CQ5" s="52">
        <v>1.3633792448562965E-3</v>
      </c>
      <c r="CR5" s="53">
        <v>1.1589194965708647E-3</v>
      </c>
      <c r="CS5" s="52">
        <v>9.544597482854327E-4</v>
      </c>
      <c r="CT5" s="52">
        <v>7.5000000000000002E-4</v>
      </c>
      <c r="CU5" s="52">
        <v>7.5000000000000002E-4</v>
      </c>
      <c r="CV5" s="52">
        <v>7.5000000000000002E-4</v>
      </c>
      <c r="CW5" s="52">
        <v>7.5000000000000002E-4</v>
      </c>
      <c r="CX5" s="52">
        <v>7.5000000000000002E-4</v>
      </c>
      <c r="CY5" s="52">
        <v>7.5000000000000002E-4</v>
      </c>
      <c r="CZ5" s="52">
        <v>7.5000000000000002E-4</v>
      </c>
      <c r="DA5" s="52">
        <v>7.5000000000000002E-4</v>
      </c>
      <c r="DB5" s="52">
        <v>7.5000000000000002E-4</v>
      </c>
      <c r="DC5" s="52">
        <v>7.5000000000000002E-4</v>
      </c>
      <c r="DD5" s="52">
        <v>7.5000000000000002E-4</v>
      </c>
      <c r="DE5" s="52">
        <v>7.5000000000000002E-4</v>
      </c>
      <c r="DF5" s="52">
        <v>7.5000000000000002E-4</v>
      </c>
      <c r="DG5" s="52">
        <v>7.5000000000000002E-4</v>
      </c>
      <c r="DH5" s="52">
        <v>7.5000000000000002E-4</v>
      </c>
      <c r="DI5" s="52">
        <v>7.5000000000000002E-4</v>
      </c>
      <c r="DJ5" s="52">
        <v>7.5000000000000002E-4</v>
      </c>
      <c r="DK5" s="52">
        <v>7.5000000000000002E-4</v>
      </c>
      <c r="DL5" s="52">
        <v>7.5000000000000002E-4</v>
      </c>
      <c r="DM5" s="52">
        <v>7.5000000000000002E-4</v>
      </c>
      <c r="DN5" s="52">
        <v>7.5000000000000002E-4</v>
      </c>
      <c r="DO5" s="52">
        <v>7.5000000000000002E-4</v>
      </c>
      <c r="DP5" s="52">
        <v>7.5000000000000002E-4</v>
      </c>
      <c r="DQ5" s="52">
        <v>7.5000000000000002E-4</v>
      </c>
      <c r="DR5" s="54">
        <v>7.5000000000000002E-4</v>
      </c>
    </row>
    <row r="6" spans="2:122" x14ac:dyDescent="0.3">
      <c r="B6" s="51">
        <f>+B5+1</f>
        <v>2025</v>
      </c>
      <c r="C6" s="52">
        <v>3.0970892977800011E-3</v>
      </c>
      <c r="D6" s="52">
        <v>3.0970892977800011E-3</v>
      </c>
      <c r="E6" s="52">
        <v>3.0970892977800011E-3</v>
      </c>
      <c r="F6" s="52">
        <v>3.0970892977800011E-3</v>
      </c>
      <c r="G6" s="52">
        <v>3.0970892977800011E-3</v>
      </c>
      <c r="H6" s="52">
        <v>3.0970892977800011E-3</v>
      </c>
      <c r="I6" s="52">
        <v>3.0970892977800011E-3</v>
      </c>
      <c r="J6" s="52">
        <v>3.0970892977800011E-3</v>
      </c>
      <c r="K6" s="52">
        <v>3.0970892977800011E-3</v>
      </c>
      <c r="L6" s="52">
        <v>3.0970892977800011E-3</v>
      </c>
      <c r="M6" s="52">
        <v>3.0970892977800011E-3</v>
      </c>
      <c r="N6" s="52">
        <v>3.0970892977800011E-3</v>
      </c>
      <c r="O6" s="52">
        <v>3.0970892977800011E-3</v>
      </c>
      <c r="P6" s="52">
        <v>3.0970892977800011E-3</v>
      </c>
      <c r="Q6" s="52">
        <v>3.0970892977800011E-3</v>
      </c>
      <c r="R6" s="52">
        <v>3.0970892977800011E-3</v>
      </c>
      <c r="S6" s="52">
        <v>3.0970892977800011E-3</v>
      </c>
      <c r="T6" s="52">
        <v>3.0970892977800011E-3</v>
      </c>
      <c r="U6" s="52">
        <v>3.0970892977800011E-3</v>
      </c>
      <c r="V6" s="52">
        <v>3.0970892977800011E-3</v>
      </c>
      <c r="W6" s="52">
        <v>3.0970892977800011E-3</v>
      </c>
      <c r="X6" s="52">
        <v>-6.2412056592130367E-4</v>
      </c>
      <c r="Y6" s="52">
        <v>-3.5219103726633499E-3</v>
      </c>
      <c r="Z6" s="52">
        <v>-6.4197001794053963E-3</v>
      </c>
      <c r="AA6" s="52">
        <v>-9.3174899861474432E-3</v>
      </c>
      <c r="AB6" s="52">
        <v>-1.2215279792889489E-2</v>
      </c>
      <c r="AC6" s="52">
        <v>-1.2215279792889489E-2</v>
      </c>
      <c r="AD6" s="52">
        <v>-1.2215279792889489E-2</v>
      </c>
      <c r="AE6" s="52">
        <v>-1.2215279792889489E-2</v>
      </c>
      <c r="AF6" s="52">
        <v>-1.2215279792889489E-2</v>
      </c>
      <c r="AG6" s="52">
        <v>-1.2215279792889489E-2</v>
      </c>
      <c r="AH6" s="52">
        <v>-1.2215279792889489E-2</v>
      </c>
      <c r="AI6" s="52">
        <v>-1.2215279792889489E-2</v>
      </c>
      <c r="AJ6" s="52">
        <v>-1.2215279792889489E-2</v>
      </c>
      <c r="AK6" s="52">
        <v>-1.2215279792889489E-2</v>
      </c>
      <c r="AL6" s="52">
        <v>-1.2215279792889489E-2</v>
      </c>
      <c r="AM6" s="52">
        <v>-1.2215279792889489E-2</v>
      </c>
      <c r="AN6" s="52">
        <v>-1.2215279792889489E-2</v>
      </c>
      <c r="AO6" s="52">
        <v>-1.2215279792889489E-2</v>
      </c>
      <c r="AP6" s="52">
        <v>-1.2215279792889489E-2</v>
      </c>
      <c r="AQ6" s="52">
        <v>-1.2215279792889489E-2</v>
      </c>
      <c r="AR6" s="52">
        <v>-9.9869583055287019E-3</v>
      </c>
      <c r="AS6" s="52">
        <v>-7.7586368181679138E-3</v>
      </c>
      <c r="AT6" s="52">
        <v>-5.5303153308071265E-3</v>
      </c>
      <c r="AU6" s="52">
        <v>-3.3019938434463393E-3</v>
      </c>
      <c r="AV6" s="52">
        <v>-1.0736723560855516E-3</v>
      </c>
      <c r="AW6" s="52">
        <v>-1.0736723560855516E-3</v>
      </c>
      <c r="AX6" s="52">
        <v>-1.0736723560855516E-3</v>
      </c>
      <c r="AY6" s="52">
        <v>-1.0736723560855516E-3</v>
      </c>
      <c r="AZ6" s="52">
        <v>-1.0736723560855516E-3</v>
      </c>
      <c r="BA6" s="52">
        <v>-1.0736723560855516E-3</v>
      </c>
      <c r="BB6" s="52">
        <v>-1.0736723560855516E-3</v>
      </c>
      <c r="BC6" s="52">
        <v>-1.0736723560855516E-3</v>
      </c>
      <c r="BD6" s="52">
        <v>-1.0736723560855516E-3</v>
      </c>
      <c r="BE6" s="52">
        <v>-1.0736723560855516E-3</v>
      </c>
      <c r="BF6" s="52">
        <v>-1.0736723560855516E-3</v>
      </c>
      <c r="BG6" s="52">
        <v>-1.0736723560855516E-3</v>
      </c>
      <c r="BH6" s="52">
        <v>-1.0736723560855516E-3</v>
      </c>
      <c r="BI6" s="52">
        <v>-1.0736723560855516E-3</v>
      </c>
      <c r="BJ6" s="52">
        <v>-1.0736723560855516E-3</v>
      </c>
      <c r="BK6" s="52">
        <v>-1.0736723560855516E-3</v>
      </c>
      <c r="BL6" s="52">
        <v>-3.9317163772605452E-4</v>
      </c>
      <c r="BM6" s="52">
        <v>5.5511789674305757E-4</v>
      </c>
      <c r="BN6" s="52">
        <v>1.3258105047903271E-3</v>
      </c>
      <c r="BO6" s="52">
        <v>2.0965031128375965E-3</v>
      </c>
      <c r="BP6" s="52">
        <v>2.8671957208848647E-3</v>
      </c>
      <c r="BQ6" s="52">
        <v>2.8671957208848647E-3</v>
      </c>
      <c r="BR6" s="52">
        <v>2.8671957208848647E-3</v>
      </c>
      <c r="BS6" s="52">
        <v>2.8671957208848647E-3</v>
      </c>
      <c r="BT6" s="52">
        <v>2.8671957208848647E-3</v>
      </c>
      <c r="BU6" s="52">
        <v>2.8671957208848647E-3</v>
      </c>
      <c r="BV6" s="52">
        <v>2.8671957208848647E-3</v>
      </c>
      <c r="BW6" s="52">
        <v>2.8671957208848647E-3</v>
      </c>
      <c r="BX6" s="52">
        <v>2.8671957208848647E-3</v>
      </c>
      <c r="BY6" s="52">
        <v>2.8671957208848647E-3</v>
      </c>
      <c r="BZ6" s="52">
        <v>2.8671957208848647E-3</v>
      </c>
      <c r="CA6" s="52">
        <v>2.8671957208848647E-3</v>
      </c>
      <c r="CB6" s="52">
        <v>2.8671957208848647E-3</v>
      </c>
      <c r="CC6" s="52">
        <v>2.8671957208848647E-3</v>
      </c>
      <c r="CD6" s="52">
        <v>2.8671957208848647E-3</v>
      </c>
      <c r="CE6" s="52">
        <v>2.8671957208848647E-3</v>
      </c>
      <c r="CF6" s="52">
        <v>2.8671957208848647E-3</v>
      </c>
      <c r="CG6" s="52">
        <v>2.8671957208848647E-3</v>
      </c>
      <c r="CH6" s="52">
        <v>2.8671957208848647E-3</v>
      </c>
      <c r="CI6" s="52">
        <v>2.8671957208848647E-3</v>
      </c>
      <c r="CJ6" s="52">
        <v>2.8671957208848647E-3</v>
      </c>
      <c r="CK6" s="52">
        <v>2.6667261487963783E-3</v>
      </c>
      <c r="CL6" s="52">
        <v>2.4662565767078915E-3</v>
      </c>
      <c r="CM6" s="52">
        <v>2.2657870046194056E-3</v>
      </c>
      <c r="CN6" s="52">
        <v>2.0653174325309192E-3</v>
      </c>
      <c r="CO6" s="52">
        <v>1.8648478604424328E-3</v>
      </c>
      <c r="CP6" s="52">
        <v>1.6643782883539464E-3</v>
      </c>
      <c r="CQ6" s="52">
        <v>1.46390871626546E-3</v>
      </c>
      <c r="CR6" s="53">
        <v>1.2634391441769736E-3</v>
      </c>
      <c r="CS6" s="52">
        <v>1.0629695720884872E-3</v>
      </c>
      <c r="CT6" s="52">
        <v>8.6249999999999999E-4</v>
      </c>
      <c r="CU6" s="52">
        <v>8.6249999999999999E-4</v>
      </c>
      <c r="CV6" s="52">
        <v>8.6249999999999999E-4</v>
      </c>
      <c r="CW6" s="52">
        <v>8.6249999999999999E-4</v>
      </c>
      <c r="CX6" s="52">
        <v>8.6249999999999999E-4</v>
      </c>
      <c r="CY6" s="52">
        <v>8.6249999999999999E-4</v>
      </c>
      <c r="CZ6" s="52">
        <v>8.6249999999999999E-4</v>
      </c>
      <c r="DA6" s="52">
        <v>8.6249999999999999E-4</v>
      </c>
      <c r="DB6" s="52">
        <v>8.6249999999999999E-4</v>
      </c>
      <c r="DC6" s="52">
        <v>8.6249999999999999E-4</v>
      </c>
      <c r="DD6" s="52">
        <v>8.6249999999999999E-4</v>
      </c>
      <c r="DE6" s="52">
        <v>8.6249999999999999E-4</v>
      </c>
      <c r="DF6" s="52">
        <v>8.6249999999999999E-4</v>
      </c>
      <c r="DG6" s="52">
        <v>8.6249999999999999E-4</v>
      </c>
      <c r="DH6" s="52">
        <v>8.6249999999999999E-4</v>
      </c>
      <c r="DI6" s="52">
        <v>8.6249999999999999E-4</v>
      </c>
      <c r="DJ6" s="52">
        <v>8.6249999999999999E-4</v>
      </c>
      <c r="DK6" s="52">
        <v>8.6249999999999999E-4</v>
      </c>
      <c r="DL6" s="52">
        <v>8.6249999999999999E-4</v>
      </c>
      <c r="DM6" s="52">
        <v>8.6249999999999999E-4</v>
      </c>
      <c r="DN6" s="52">
        <v>8.6249999999999999E-4</v>
      </c>
      <c r="DO6" s="52">
        <v>8.6249999999999999E-4</v>
      </c>
      <c r="DP6" s="52">
        <v>8.6249999999999999E-4</v>
      </c>
      <c r="DQ6" s="52">
        <v>8.6249999999999999E-4</v>
      </c>
      <c r="DR6" s="54">
        <v>8.6249999999999999E-4</v>
      </c>
    </row>
    <row r="7" spans="2:122" x14ac:dyDescent="0.3">
      <c r="B7" s="51">
        <f t="shared" ref="B7:B13" si="0">+B6+1</f>
        <v>2026</v>
      </c>
      <c r="C7" s="52">
        <v>3.4657755065751108E-3</v>
      </c>
      <c r="D7" s="52">
        <v>3.4657755065751108E-3</v>
      </c>
      <c r="E7" s="52">
        <v>3.4657755065751108E-3</v>
      </c>
      <c r="F7" s="52">
        <v>3.4657755065751108E-3</v>
      </c>
      <c r="G7" s="52">
        <v>3.4657755065751108E-3</v>
      </c>
      <c r="H7" s="52">
        <v>3.4657755065751108E-3</v>
      </c>
      <c r="I7" s="52">
        <v>3.4657755065751108E-3</v>
      </c>
      <c r="J7" s="52">
        <v>3.4657755065751108E-3</v>
      </c>
      <c r="K7" s="52">
        <v>3.4657755065751108E-3</v>
      </c>
      <c r="L7" s="52">
        <v>3.4657755065751108E-3</v>
      </c>
      <c r="M7" s="52">
        <v>3.4657755065751108E-3</v>
      </c>
      <c r="N7" s="52">
        <v>3.4657755065751108E-3</v>
      </c>
      <c r="O7" s="52">
        <v>3.4657755065751108E-3</v>
      </c>
      <c r="P7" s="52">
        <v>3.4657755065751108E-3</v>
      </c>
      <c r="Q7" s="52">
        <v>3.4657755065751108E-3</v>
      </c>
      <c r="R7" s="52">
        <v>3.4657755065751108E-3</v>
      </c>
      <c r="S7" s="52">
        <v>3.4657755065751108E-3</v>
      </c>
      <c r="T7" s="52">
        <v>3.4657755065751108E-3</v>
      </c>
      <c r="U7" s="52">
        <v>3.4657755065751108E-3</v>
      </c>
      <c r="V7" s="52">
        <v>3.4657755065751108E-3</v>
      </c>
      <c r="W7" s="52">
        <v>3.4657755065751108E-3</v>
      </c>
      <c r="X7" s="52">
        <v>0</v>
      </c>
      <c r="Y7" s="52">
        <v>0</v>
      </c>
      <c r="Z7" s="52">
        <v>0</v>
      </c>
      <c r="AA7" s="52">
        <v>0</v>
      </c>
      <c r="AB7" s="52">
        <v>0</v>
      </c>
      <c r="AC7" s="52">
        <v>0</v>
      </c>
      <c r="AD7" s="52">
        <v>0</v>
      </c>
      <c r="AE7" s="52">
        <v>0</v>
      </c>
      <c r="AF7" s="52">
        <v>0</v>
      </c>
      <c r="AG7" s="52">
        <v>0</v>
      </c>
      <c r="AH7" s="52">
        <v>0</v>
      </c>
      <c r="AI7" s="52">
        <v>0</v>
      </c>
      <c r="AJ7" s="52">
        <v>0</v>
      </c>
      <c r="AK7" s="52">
        <v>0</v>
      </c>
      <c r="AL7" s="52">
        <v>0</v>
      </c>
      <c r="AM7" s="52">
        <v>0</v>
      </c>
      <c r="AN7" s="52">
        <v>0</v>
      </c>
      <c r="AO7" s="52">
        <v>0</v>
      </c>
      <c r="AP7" s="52">
        <v>0</v>
      </c>
      <c r="AQ7" s="52">
        <v>0</v>
      </c>
      <c r="AR7" s="52">
        <v>0</v>
      </c>
      <c r="AS7" s="52">
        <v>0</v>
      </c>
      <c r="AT7" s="52">
        <v>0</v>
      </c>
      <c r="AU7" s="52">
        <v>0</v>
      </c>
      <c r="AV7" s="52">
        <v>0</v>
      </c>
      <c r="AW7" s="52">
        <v>0</v>
      </c>
      <c r="AX7" s="52">
        <v>0</v>
      </c>
      <c r="AY7" s="52">
        <v>0</v>
      </c>
      <c r="AZ7" s="52">
        <v>0</v>
      </c>
      <c r="BA7" s="52">
        <v>0</v>
      </c>
      <c r="BB7" s="52">
        <v>0</v>
      </c>
      <c r="BC7" s="52">
        <v>0</v>
      </c>
      <c r="BD7" s="52">
        <v>0</v>
      </c>
      <c r="BE7" s="52">
        <v>0</v>
      </c>
      <c r="BF7" s="52">
        <v>0</v>
      </c>
      <c r="BG7" s="52">
        <v>0</v>
      </c>
      <c r="BH7" s="52">
        <v>0</v>
      </c>
      <c r="BI7" s="52">
        <v>0</v>
      </c>
      <c r="BJ7" s="52">
        <v>0</v>
      </c>
      <c r="BK7" s="52">
        <v>0</v>
      </c>
      <c r="BL7" s="52">
        <v>0</v>
      </c>
      <c r="BM7" s="52">
        <v>7.654408967259842E-4</v>
      </c>
      <c r="BN7" s="52">
        <v>1.4902252507891266E-3</v>
      </c>
      <c r="BO7" s="52">
        <v>2.2150096048522685E-3</v>
      </c>
      <c r="BP7" s="52">
        <v>2.9397939589154093E-3</v>
      </c>
      <c r="BQ7" s="52">
        <v>2.9397939589154093E-3</v>
      </c>
      <c r="BR7" s="52">
        <v>2.9397939589154093E-3</v>
      </c>
      <c r="BS7" s="52">
        <v>2.9397939589154093E-3</v>
      </c>
      <c r="BT7" s="52">
        <v>2.9397939589154093E-3</v>
      </c>
      <c r="BU7" s="52">
        <v>2.9397939589154093E-3</v>
      </c>
      <c r="BV7" s="52">
        <v>2.9397939589154093E-3</v>
      </c>
      <c r="BW7" s="52">
        <v>2.9397939589154093E-3</v>
      </c>
      <c r="BX7" s="52">
        <v>2.9397939589154093E-3</v>
      </c>
      <c r="BY7" s="52">
        <v>2.9397939589154093E-3</v>
      </c>
      <c r="BZ7" s="52">
        <v>2.9397939589154093E-3</v>
      </c>
      <c r="CA7" s="52">
        <v>2.9397939589154093E-3</v>
      </c>
      <c r="CB7" s="52">
        <v>2.9397939589154093E-3</v>
      </c>
      <c r="CC7" s="52">
        <v>2.9397939589154093E-3</v>
      </c>
      <c r="CD7" s="52">
        <v>2.9397939589154093E-3</v>
      </c>
      <c r="CE7" s="52">
        <v>2.9397939589154093E-3</v>
      </c>
      <c r="CF7" s="52">
        <v>2.9397939589154093E-3</v>
      </c>
      <c r="CG7" s="52">
        <v>2.9397939589154093E-3</v>
      </c>
      <c r="CH7" s="52">
        <v>2.9397939589154093E-3</v>
      </c>
      <c r="CI7" s="52">
        <v>2.9397939589154093E-3</v>
      </c>
      <c r="CJ7" s="52">
        <v>2.9397939589154093E-3</v>
      </c>
      <c r="CK7" s="52">
        <v>2.7433145630238686E-3</v>
      </c>
      <c r="CL7" s="52">
        <v>2.5468351671323278E-3</v>
      </c>
      <c r="CM7" s="52">
        <v>2.3503557712407875E-3</v>
      </c>
      <c r="CN7" s="52">
        <v>2.1538763753492464E-3</v>
      </c>
      <c r="CO7" s="52">
        <v>1.9573969794577052E-3</v>
      </c>
      <c r="CP7" s="52">
        <v>1.7609175835661644E-3</v>
      </c>
      <c r="CQ7" s="52">
        <v>1.5644381876746235E-3</v>
      </c>
      <c r="CR7" s="52">
        <v>1.3679587917830825E-3</v>
      </c>
      <c r="CS7" s="52">
        <v>1.1714793958915418E-3</v>
      </c>
      <c r="CT7" s="52">
        <v>9.7499999999999996E-4</v>
      </c>
      <c r="CU7" s="52">
        <v>9.7499999999999996E-4</v>
      </c>
      <c r="CV7" s="52">
        <v>9.7499999999999996E-4</v>
      </c>
      <c r="CW7" s="52">
        <v>9.7499999999999996E-4</v>
      </c>
      <c r="CX7" s="52">
        <v>9.7499999999999996E-4</v>
      </c>
      <c r="CY7" s="52">
        <v>9.7499999999999996E-4</v>
      </c>
      <c r="CZ7" s="52">
        <v>9.7499999999999996E-4</v>
      </c>
      <c r="DA7" s="52">
        <v>9.7499999999999996E-4</v>
      </c>
      <c r="DB7" s="52">
        <v>9.7499999999999996E-4</v>
      </c>
      <c r="DC7" s="52">
        <v>9.7499999999999996E-4</v>
      </c>
      <c r="DD7" s="52">
        <v>9.7499999999999996E-4</v>
      </c>
      <c r="DE7" s="52">
        <v>9.7499999999999996E-4</v>
      </c>
      <c r="DF7" s="52">
        <v>9.7499999999999996E-4</v>
      </c>
      <c r="DG7" s="52">
        <v>9.7499999999999996E-4</v>
      </c>
      <c r="DH7" s="52">
        <v>9.7499999999999996E-4</v>
      </c>
      <c r="DI7" s="52">
        <v>9.7499999999999996E-4</v>
      </c>
      <c r="DJ7" s="52">
        <v>9.7499999999999996E-4</v>
      </c>
      <c r="DK7" s="52">
        <v>9.7499999999999996E-4</v>
      </c>
      <c r="DL7" s="52">
        <v>9.7499999999999996E-4</v>
      </c>
      <c r="DM7" s="52">
        <v>9.7499999999999996E-4</v>
      </c>
      <c r="DN7" s="52">
        <v>9.7499999999999996E-4</v>
      </c>
      <c r="DO7" s="52">
        <v>9.7499999999999996E-4</v>
      </c>
      <c r="DP7" s="52">
        <v>9.7499999999999996E-4</v>
      </c>
      <c r="DQ7" s="52">
        <v>9.7499999999999996E-4</v>
      </c>
      <c r="DR7" s="54">
        <v>9.7499999999999996E-4</v>
      </c>
    </row>
    <row r="8" spans="2:122" x14ac:dyDescent="0.3">
      <c r="B8" s="51">
        <f t="shared" si="0"/>
        <v>2027</v>
      </c>
      <c r="C8" s="52">
        <v>3.8344617153702205E-3</v>
      </c>
      <c r="D8" s="52">
        <v>3.8344617153702205E-3</v>
      </c>
      <c r="E8" s="52">
        <v>3.8344617153702205E-3</v>
      </c>
      <c r="F8" s="52">
        <v>3.8344617153702205E-3</v>
      </c>
      <c r="G8" s="52">
        <v>3.8344617153702205E-3</v>
      </c>
      <c r="H8" s="52">
        <v>3.8344617153702205E-3</v>
      </c>
      <c r="I8" s="52">
        <v>3.8344617153702205E-3</v>
      </c>
      <c r="J8" s="52">
        <v>3.8344617153702205E-3</v>
      </c>
      <c r="K8" s="52">
        <v>3.8344617153702205E-3</v>
      </c>
      <c r="L8" s="52">
        <v>3.8344617153702205E-3</v>
      </c>
      <c r="M8" s="52">
        <v>3.8344617153702205E-3</v>
      </c>
      <c r="N8" s="52">
        <v>3.8344617153702205E-3</v>
      </c>
      <c r="O8" s="52">
        <v>3.8344617153702205E-3</v>
      </c>
      <c r="P8" s="52">
        <v>3.8344617153702205E-3</v>
      </c>
      <c r="Q8" s="52">
        <v>3.8344617153702205E-3</v>
      </c>
      <c r="R8" s="52">
        <v>3.8344617153702205E-3</v>
      </c>
      <c r="S8" s="52">
        <v>3.8344617153702205E-3</v>
      </c>
      <c r="T8" s="52">
        <v>3.8344617153702205E-3</v>
      </c>
      <c r="U8" s="52">
        <v>3.8344617153702205E-3</v>
      </c>
      <c r="V8" s="52">
        <v>3.8344617153702205E-3</v>
      </c>
      <c r="W8" s="52">
        <v>3.8344617153702205E-3</v>
      </c>
      <c r="X8" s="52">
        <v>1.1564471563350622E-3</v>
      </c>
      <c r="Y8" s="52">
        <v>1.0541340400291449E-3</v>
      </c>
      <c r="Z8" s="52">
        <v>9.5182092372322761E-4</v>
      </c>
      <c r="AA8" s="52">
        <v>8.4950780741731052E-4</v>
      </c>
      <c r="AB8" s="52">
        <v>7.4719469111139366E-4</v>
      </c>
      <c r="AC8" s="52">
        <v>7.4719469111139366E-4</v>
      </c>
      <c r="AD8" s="52">
        <v>7.4719469111139366E-4</v>
      </c>
      <c r="AE8" s="52">
        <v>7.4719469111139366E-4</v>
      </c>
      <c r="AF8" s="52">
        <v>7.4719469111139366E-4</v>
      </c>
      <c r="AG8" s="52">
        <v>7.4719469111139366E-4</v>
      </c>
      <c r="AH8" s="52">
        <v>7.4719469111139366E-4</v>
      </c>
      <c r="AI8" s="52">
        <v>7.4719469111139366E-4</v>
      </c>
      <c r="AJ8" s="52">
        <v>7.4719469111139366E-4</v>
      </c>
      <c r="AK8" s="52">
        <v>7.4719469111139366E-4</v>
      </c>
      <c r="AL8" s="52">
        <v>7.4719469111139366E-4</v>
      </c>
      <c r="AM8" s="52">
        <v>7.4719469111139366E-4</v>
      </c>
      <c r="AN8" s="52">
        <v>7.4719469111139366E-4</v>
      </c>
      <c r="AO8" s="52">
        <v>7.4719469111139366E-4</v>
      </c>
      <c r="AP8" s="52">
        <v>7.4719469111139366E-4</v>
      </c>
      <c r="AQ8" s="52">
        <v>7.4719469111139366E-4</v>
      </c>
      <c r="AR8" s="52">
        <v>8.0220665586883003E-4</v>
      </c>
      <c r="AS8" s="52">
        <v>8.5721862062626618E-4</v>
      </c>
      <c r="AT8" s="52">
        <v>9.1223058538370243E-4</v>
      </c>
      <c r="AU8" s="52">
        <v>9.6724255014113869E-4</v>
      </c>
      <c r="AV8" s="52">
        <v>1.022254514898575E-3</v>
      </c>
      <c r="AW8" s="52">
        <v>1.022254514898575E-3</v>
      </c>
      <c r="AX8" s="52">
        <v>1.022254514898575E-3</v>
      </c>
      <c r="AY8" s="52">
        <v>1.022254514898575E-3</v>
      </c>
      <c r="AZ8" s="52">
        <v>1.022254514898575E-3</v>
      </c>
      <c r="BA8" s="52">
        <v>1.022254514898575E-3</v>
      </c>
      <c r="BB8" s="52">
        <v>1.022254514898575E-3</v>
      </c>
      <c r="BC8" s="52">
        <v>1.022254514898575E-3</v>
      </c>
      <c r="BD8" s="52">
        <v>1.022254514898575E-3</v>
      </c>
      <c r="BE8" s="52">
        <v>1.022254514898575E-3</v>
      </c>
      <c r="BF8" s="52">
        <v>1.022254514898575E-3</v>
      </c>
      <c r="BG8" s="52">
        <v>1.022254514898575E-3</v>
      </c>
      <c r="BH8" s="52">
        <v>1.022254514898575E-3</v>
      </c>
      <c r="BI8" s="52">
        <v>1.022254514898575E-3</v>
      </c>
      <c r="BJ8" s="52">
        <v>1.022254514898575E-3</v>
      </c>
      <c r="BK8" s="52">
        <v>1.022254514898575E-3</v>
      </c>
      <c r="BL8" s="52">
        <v>1.0035517590392612E-3</v>
      </c>
      <c r="BM8" s="52">
        <v>9.7576389670891083E-4</v>
      </c>
      <c r="BN8" s="52">
        <v>1.6546399967879259E-3</v>
      </c>
      <c r="BO8" s="52">
        <v>2.333516096866941E-3</v>
      </c>
      <c r="BP8" s="52">
        <v>3.0123921969459544E-3</v>
      </c>
      <c r="BQ8" s="52">
        <v>3.0123921969459544E-3</v>
      </c>
      <c r="BR8" s="52">
        <v>3.0123921969459544E-3</v>
      </c>
      <c r="BS8" s="52">
        <v>3.0123921969459544E-3</v>
      </c>
      <c r="BT8" s="52">
        <v>3.0123921969459544E-3</v>
      </c>
      <c r="BU8" s="52">
        <v>3.0123921969459544E-3</v>
      </c>
      <c r="BV8" s="52">
        <v>3.0123921969459544E-3</v>
      </c>
      <c r="BW8" s="52">
        <v>3.0123921969459544E-3</v>
      </c>
      <c r="BX8" s="52">
        <v>3.0123921969459544E-3</v>
      </c>
      <c r="BY8" s="52">
        <v>3.0123921969459544E-3</v>
      </c>
      <c r="BZ8" s="52">
        <v>3.0123921969459544E-3</v>
      </c>
      <c r="CA8" s="52">
        <v>3.0123921969459544E-3</v>
      </c>
      <c r="CB8" s="52">
        <v>3.0123921969459544E-3</v>
      </c>
      <c r="CC8" s="52">
        <v>3.0123921969459544E-3</v>
      </c>
      <c r="CD8" s="52">
        <v>3.0123921969459544E-3</v>
      </c>
      <c r="CE8" s="52">
        <v>3.0123921969459544E-3</v>
      </c>
      <c r="CF8" s="52">
        <v>3.0123921969459544E-3</v>
      </c>
      <c r="CG8" s="52">
        <v>3.0123921969459544E-3</v>
      </c>
      <c r="CH8" s="52">
        <v>3.0123921969459544E-3</v>
      </c>
      <c r="CI8" s="52">
        <v>3.0123921969459544E-3</v>
      </c>
      <c r="CJ8" s="52">
        <v>3.0123921969459544E-3</v>
      </c>
      <c r="CK8" s="52">
        <v>2.8199029772513588E-3</v>
      </c>
      <c r="CL8" s="52">
        <v>2.6274137575567633E-3</v>
      </c>
      <c r="CM8" s="52">
        <v>2.4349245378621691E-3</v>
      </c>
      <c r="CN8" s="52">
        <v>2.2424353181675735E-3</v>
      </c>
      <c r="CO8" s="52">
        <v>2.049946098472978E-3</v>
      </c>
      <c r="CP8" s="52">
        <v>1.8574568787783825E-3</v>
      </c>
      <c r="CQ8" s="52">
        <v>1.6649676590837869E-3</v>
      </c>
      <c r="CR8" s="52">
        <v>1.4724784393891916E-3</v>
      </c>
      <c r="CS8" s="52">
        <v>1.2799892196945963E-3</v>
      </c>
      <c r="CT8" s="52">
        <v>1.0874999999999999E-3</v>
      </c>
      <c r="CU8" s="52">
        <v>1.0874999999999999E-3</v>
      </c>
      <c r="CV8" s="52">
        <v>1.0874999999999999E-3</v>
      </c>
      <c r="CW8" s="52">
        <v>1.0874999999999999E-3</v>
      </c>
      <c r="CX8" s="52">
        <v>1.0874999999999999E-3</v>
      </c>
      <c r="CY8" s="52">
        <v>1.0874999999999999E-3</v>
      </c>
      <c r="CZ8" s="52">
        <v>1.0874999999999999E-3</v>
      </c>
      <c r="DA8" s="52">
        <v>1.0874999999999999E-3</v>
      </c>
      <c r="DB8" s="52">
        <v>1.0874999999999999E-3</v>
      </c>
      <c r="DC8" s="52">
        <v>1.0874999999999999E-3</v>
      </c>
      <c r="DD8" s="52">
        <v>1.0874999999999999E-3</v>
      </c>
      <c r="DE8" s="52">
        <v>1.0874999999999999E-3</v>
      </c>
      <c r="DF8" s="52">
        <v>1.0874999999999999E-3</v>
      </c>
      <c r="DG8" s="52">
        <v>1.0874999999999999E-3</v>
      </c>
      <c r="DH8" s="52">
        <v>1.0874999999999999E-3</v>
      </c>
      <c r="DI8" s="52">
        <v>1.0874999999999999E-3</v>
      </c>
      <c r="DJ8" s="52">
        <v>1.0874999999999999E-3</v>
      </c>
      <c r="DK8" s="52">
        <v>1.0874999999999999E-3</v>
      </c>
      <c r="DL8" s="52">
        <v>1.0874999999999999E-3</v>
      </c>
      <c r="DM8" s="52">
        <v>1.0874999999999999E-3</v>
      </c>
      <c r="DN8" s="52">
        <v>1.0874999999999999E-3</v>
      </c>
      <c r="DO8" s="52">
        <v>1.0874999999999999E-3</v>
      </c>
      <c r="DP8" s="52">
        <v>1.0874999999999999E-3</v>
      </c>
      <c r="DQ8" s="52">
        <v>1.0874999999999999E-3</v>
      </c>
      <c r="DR8" s="54">
        <v>1.0874999999999999E-3</v>
      </c>
    </row>
    <row r="9" spans="2:122" x14ac:dyDescent="0.3">
      <c r="B9" s="51">
        <f t="shared" si="0"/>
        <v>2028</v>
      </c>
      <c r="C9" s="52">
        <v>4.2031479241653302E-3</v>
      </c>
      <c r="D9" s="52">
        <v>4.2031479241653302E-3</v>
      </c>
      <c r="E9" s="52">
        <v>4.2031479241653302E-3</v>
      </c>
      <c r="F9" s="52">
        <v>4.2031479241653302E-3</v>
      </c>
      <c r="G9" s="52">
        <v>4.2031479241653302E-3</v>
      </c>
      <c r="H9" s="52">
        <v>4.2031479241653302E-3</v>
      </c>
      <c r="I9" s="52">
        <v>4.2031479241653302E-3</v>
      </c>
      <c r="J9" s="52">
        <v>4.2031479241653302E-3</v>
      </c>
      <c r="K9" s="52">
        <v>4.2031479241653302E-3</v>
      </c>
      <c r="L9" s="52">
        <v>4.2031479241653302E-3</v>
      </c>
      <c r="M9" s="52">
        <v>4.2031479241653302E-3</v>
      </c>
      <c r="N9" s="52">
        <v>4.2031479241653302E-3</v>
      </c>
      <c r="O9" s="52">
        <v>4.2031479241653302E-3</v>
      </c>
      <c r="P9" s="52">
        <v>4.2031479241653302E-3</v>
      </c>
      <c r="Q9" s="52">
        <v>4.2031479241653302E-3</v>
      </c>
      <c r="R9" s="52">
        <v>4.2031479241653302E-3</v>
      </c>
      <c r="S9" s="52">
        <v>4.2031479241653302E-3</v>
      </c>
      <c r="T9" s="52">
        <v>4.2031479241653302E-3</v>
      </c>
      <c r="U9" s="52">
        <v>4.2031479241653302E-3</v>
      </c>
      <c r="V9" s="52">
        <v>4.2031479241653302E-3</v>
      </c>
      <c r="W9" s="52">
        <v>4.2031479241653302E-3</v>
      </c>
      <c r="X9" s="52">
        <v>2.3128943126701244E-3</v>
      </c>
      <c r="Y9" s="52">
        <v>2.1082680800582898E-3</v>
      </c>
      <c r="Z9" s="52">
        <v>1.9036418474464552E-3</v>
      </c>
      <c r="AA9" s="52">
        <v>1.699015614834621E-3</v>
      </c>
      <c r="AB9" s="52">
        <v>1.4943893822227873E-3</v>
      </c>
      <c r="AC9" s="52">
        <v>1.4943893822227873E-3</v>
      </c>
      <c r="AD9" s="52">
        <v>1.4943893822227873E-3</v>
      </c>
      <c r="AE9" s="52">
        <v>1.4943893822227873E-3</v>
      </c>
      <c r="AF9" s="52">
        <v>1.4943893822227873E-3</v>
      </c>
      <c r="AG9" s="52">
        <v>1.4943893822227873E-3</v>
      </c>
      <c r="AH9" s="52">
        <v>1.4943893822227873E-3</v>
      </c>
      <c r="AI9" s="52">
        <v>1.4943893822227873E-3</v>
      </c>
      <c r="AJ9" s="52">
        <v>1.4943893822227873E-3</v>
      </c>
      <c r="AK9" s="52">
        <v>1.4943893822227873E-3</v>
      </c>
      <c r="AL9" s="52">
        <v>1.4943893822227873E-3</v>
      </c>
      <c r="AM9" s="52">
        <v>1.4943893822227873E-3</v>
      </c>
      <c r="AN9" s="52">
        <v>1.4943893822227873E-3</v>
      </c>
      <c r="AO9" s="52">
        <v>1.4943893822227873E-3</v>
      </c>
      <c r="AP9" s="52">
        <v>1.4943893822227873E-3</v>
      </c>
      <c r="AQ9" s="52">
        <v>1.4943893822227873E-3</v>
      </c>
      <c r="AR9" s="52">
        <v>1.6044133117376601E-3</v>
      </c>
      <c r="AS9" s="52">
        <v>1.7144372412525324E-3</v>
      </c>
      <c r="AT9" s="52">
        <v>1.8244611707674049E-3</v>
      </c>
      <c r="AU9" s="52">
        <v>1.9344851002822774E-3</v>
      </c>
      <c r="AV9" s="52">
        <v>2.0445090297971499E-3</v>
      </c>
      <c r="AW9" s="52">
        <v>2.0445090297971499E-3</v>
      </c>
      <c r="AX9" s="52">
        <v>2.0445090297971499E-3</v>
      </c>
      <c r="AY9" s="52">
        <v>2.0445090297971499E-3</v>
      </c>
      <c r="AZ9" s="52">
        <v>2.0445090297971499E-3</v>
      </c>
      <c r="BA9" s="52">
        <v>2.0445090297971499E-3</v>
      </c>
      <c r="BB9" s="52">
        <v>2.0445090297971499E-3</v>
      </c>
      <c r="BC9" s="52">
        <v>2.0445090297971499E-3</v>
      </c>
      <c r="BD9" s="52">
        <v>2.0445090297971499E-3</v>
      </c>
      <c r="BE9" s="52">
        <v>2.0445090297971499E-3</v>
      </c>
      <c r="BF9" s="52">
        <v>2.0445090297971499E-3</v>
      </c>
      <c r="BG9" s="52">
        <v>2.0445090297971499E-3</v>
      </c>
      <c r="BH9" s="52">
        <v>2.0445090297971499E-3</v>
      </c>
      <c r="BI9" s="52">
        <v>2.0445090297971499E-3</v>
      </c>
      <c r="BJ9" s="52">
        <v>2.0445090297971499E-3</v>
      </c>
      <c r="BK9" s="52">
        <v>2.0445090297971499E-3</v>
      </c>
      <c r="BL9" s="52">
        <v>2.0071035180785225E-3</v>
      </c>
      <c r="BM9" s="52">
        <v>1.1860868966918374E-3</v>
      </c>
      <c r="BN9" s="52">
        <v>1.8190547427867254E-3</v>
      </c>
      <c r="BO9" s="52">
        <v>2.4520225888816135E-3</v>
      </c>
      <c r="BP9" s="52">
        <v>3.0849904349764994E-3</v>
      </c>
      <c r="BQ9" s="52">
        <v>3.0849904349764994E-3</v>
      </c>
      <c r="BR9" s="52">
        <v>3.0849904349764994E-3</v>
      </c>
      <c r="BS9" s="52">
        <v>3.0849904349764994E-3</v>
      </c>
      <c r="BT9" s="52">
        <v>3.0849904349764994E-3</v>
      </c>
      <c r="BU9" s="52">
        <v>3.0849904349764994E-3</v>
      </c>
      <c r="BV9" s="52">
        <v>3.0849904349764994E-3</v>
      </c>
      <c r="BW9" s="52">
        <v>3.0849904349764994E-3</v>
      </c>
      <c r="BX9" s="52">
        <v>3.0849904349764994E-3</v>
      </c>
      <c r="BY9" s="52">
        <v>3.0849904349764994E-3</v>
      </c>
      <c r="BZ9" s="52">
        <v>3.0849904349764994E-3</v>
      </c>
      <c r="CA9" s="52">
        <v>3.0849904349764994E-3</v>
      </c>
      <c r="CB9" s="52">
        <v>3.0849904349764994E-3</v>
      </c>
      <c r="CC9" s="52">
        <v>3.0849904349764994E-3</v>
      </c>
      <c r="CD9" s="52">
        <v>3.0849904349764994E-3</v>
      </c>
      <c r="CE9" s="52">
        <v>3.0849904349764994E-3</v>
      </c>
      <c r="CF9" s="52">
        <v>3.0849904349764994E-3</v>
      </c>
      <c r="CG9" s="52">
        <v>3.0849904349764994E-3</v>
      </c>
      <c r="CH9" s="52">
        <v>3.0849904349764994E-3</v>
      </c>
      <c r="CI9" s="52">
        <v>3.0849904349764994E-3</v>
      </c>
      <c r="CJ9" s="52">
        <v>3.0849904349764994E-3</v>
      </c>
      <c r="CK9" s="52">
        <v>2.8964913914788495E-3</v>
      </c>
      <c r="CL9" s="52">
        <v>2.7079923479811996E-3</v>
      </c>
      <c r="CM9" s="52">
        <v>2.5194933044835506E-3</v>
      </c>
      <c r="CN9" s="52">
        <v>2.3309942609859007E-3</v>
      </c>
      <c r="CO9" s="52">
        <v>2.1424952174882504E-3</v>
      </c>
      <c r="CP9" s="52">
        <v>1.9539961739906001E-3</v>
      </c>
      <c r="CQ9" s="52">
        <v>1.7654971304929502E-3</v>
      </c>
      <c r="CR9" s="52">
        <v>1.5769980869953007E-3</v>
      </c>
      <c r="CS9" s="52">
        <v>1.3884990434976509E-3</v>
      </c>
      <c r="CT9" s="52">
        <v>1.1999999999999999E-3</v>
      </c>
      <c r="CU9" s="52">
        <v>1.1999999999999999E-3</v>
      </c>
      <c r="CV9" s="52">
        <v>1.1999999999999999E-3</v>
      </c>
      <c r="CW9" s="52">
        <v>1.1999999999999999E-3</v>
      </c>
      <c r="CX9" s="52">
        <v>1.1999999999999999E-3</v>
      </c>
      <c r="CY9" s="52">
        <v>1.1999999999999999E-3</v>
      </c>
      <c r="CZ9" s="52">
        <v>1.1999999999999999E-3</v>
      </c>
      <c r="DA9" s="52">
        <v>1.1999999999999999E-3</v>
      </c>
      <c r="DB9" s="52">
        <v>1.1999999999999999E-3</v>
      </c>
      <c r="DC9" s="52">
        <v>1.1999999999999999E-3</v>
      </c>
      <c r="DD9" s="52">
        <v>1.1999999999999999E-3</v>
      </c>
      <c r="DE9" s="52">
        <v>1.1999999999999999E-3</v>
      </c>
      <c r="DF9" s="52">
        <v>1.1999999999999999E-3</v>
      </c>
      <c r="DG9" s="52">
        <v>1.1999999999999999E-3</v>
      </c>
      <c r="DH9" s="52">
        <v>1.1999999999999999E-3</v>
      </c>
      <c r="DI9" s="52">
        <v>1.1999999999999999E-3</v>
      </c>
      <c r="DJ9" s="52">
        <v>1.1999999999999999E-3</v>
      </c>
      <c r="DK9" s="52">
        <v>1.1999999999999999E-3</v>
      </c>
      <c r="DL9" s="52">
        <v>1.1999999999999999E-3</v>
      </c>
      <c r="DM9" s="52">
        <v>1.1999999999999999E-3</v>
      </c>
      <c r="DN9" s="52">
        <v>1.1999999999999999E-3</v>
      </c>
      <c r="DO9" s="52">
        <v>1.1999999999999999E-3</v>
      </c>
      <c r="DP9" s="52">
        <v>1.1999999999999999E-3</v>
      </c>
      <c r="DQ9" s="52">
        <v>1.1999999999999999E-3</v>
      </c>
      <c r="DR9" s="54">
        <v>1.1999999999999999E-3</v>
      </c>
    </row>
    <row r="10" spans="2:122" x14ac:dyDescent="0.3">
      <c r="B10" s="51">
        <f t="shared" si="0"/>
        <v>2029</v>
      </c>
      <c r="C10" s="52">
        <v>4.5718341329604398E-3</v>
      </c>
      <c r="D10" s="52">
        <v>4.5718341329604398E-3</v>
      </c>
      <c r="E10" s="52">
        <v>4.5718341329604398E-3</v>
      </c>
      <c r="F10" s="52">
        <v>4.5718341329604398E-3</v>
      </c>
      <c r="G10" s="52">
        <v>4.5718341329604398E-3</v>
      </c>
      <c r="H10" s="52">
        <v>4.5718341329604398E-3</v>
      </c>
      <c r="I10" s="52">
        <v>4.5718341329604398E-3</v>
      </c>
      <c r="J10" s="52">
        <v>4.5718341329604398E-3</v>
      </c>
      <c r="K10" s="52">
        <v>4.5718341329604398E-3</v>
      </c>
      <c r="L10" s="52">
        <v>4.5718341329604398E-3</v>
      </c>
      <c r="M10" s="52">
        <v>4.5718341329604398E-3</v>
      </c>
      <c r="N10" s="52">
        <v>4.5718341329604398E-3</v>
      </c>
      <c r="O10" s="52">
        <v>4.5718341329604398E-3</v>
      </c>
      <c r="P10" s="52">
        <v>4.5718341329604398E-3</v>
      </c>
      <c r="Q10" s="52">
        <v>4.5718341329604398E-3</v>
      </c>
      <c r="R10" s="52">
        <v>4.5718341329604398E-3</v>
      </c>
      <c r="S10" s="52">
        <v>4.5718341329604398E-3</v>
      </c>
      <c r="T10" s="52">
        <v>4.5718341329604398E-3</v>
      </c>
      <c r="U10" s="52">
        <v>4.5718341329604398E-3</v>
      </c>
      <c r="V10" s="52">
        <v>4.5718341329604398E-3</v>
      </c>
      <c r="W10" s="52">
        <v>4.5718341329604398E-3</v>
      </c>
      <c r="X10" s="52">
        <v>3.4693414690051866E-3</v>
      </c>
      <c r="Y10" s="52">
        <v>3.1624021200874347E-3</v>
      </c>
      <c r="Z10" s="52">
        <v>2.8554627711696828E-3</v>
      </c>
      <c r="AA10" s="52">
        <v>2.5485234222519318E-3</v>
      </c>
      <c r="AB10" s="52">
        <v>2.2415840733341812E-3</v>
      </c>
      <c r="AC10" s="52">
        <v>2.2415840733341812E-3</v>
      </c>
      <c r="AD10" s="52">
        <v>2.2415840733341812E-3</v>
      </c>
      <c r="AE10" s="52">
        <v>2.2415840733341812E-3</v>
      </c>
      <c r="AF10" s="52">
        <v>2.2415840733341812E-3</v>
      </c>
      <c r="AG10" s="52">
        <v>2.2415840733341812E-3</v>
      </c>
      <c r="AH10" s="52">
        <v>2.2415840733341812E-3</v>
      </c>
      <c r="AI10" s="52">
        <v>2.2415840733341812E-3</v>
      </c>
      <c r="AJ10" s="52">
        <v>2.2415840733341812E-3</v>
      </c>
      <c r="AK10" s="52">
        <v>2.2415840733341812E-3</v>
      </c>
      <c r="AL10" s="52">
        <v>2.2415840733341812E-3</v>
      </c>
      <c r="AM10" s="52">
        <v>2.2415840733341812E-3</v>
      </c>
      <c r="AN10" s="52">
        <v>2.2415840733341812E-3</v>
      </c>
      <c r="AO10" s="52">
        <v>2.2415840733341812E-3</v>
      </c>
      <c r="AP10" s="52">
        <v>2.2415840733341812E-3</v>
      </c>
      <c r="AQ10" s="52">
        <v>2.2415840733341812E-3</v>
      </c>
      <c r="AR10" s="52">
        <v>2.4066199676064902E-3</v>
      </c>
      <c r="AS10" s="52">
        <v>2.5716558618787983E-3</v>
      </c>
      <c r="AT10" s="52">
        <v>2.7366917561511073E-3</v>
      </c>
      <c r="AU10" s="52">
        <v>2.9017276504234163E-3</v>
      </c>
      <c r="AV10" s="52">
        <v>3.0667635446957249E-3</v>
      </c>
      <c r="AW10" s="52">
        <v>3.0667635446957249E-3</v>
      </c>
      <c r="AX10" s="52">
        <v>3.0667635446957249E-3</v>
      </c>
      <c r="AY10" s="52">
        <v>3.0667635446957249E-3</v>
      </c>
      <c r="AZ10" s="52">
        <v>3.0667635446957249E-3</v>
      </c>
      <c r="BA10" s="52">
        <v>3.0667635446957249E-3</v>
      </c>
      <c r="BB10" s="52">
        <v>3.0667635446957249E-3</v>
      </c>
      <c r="BC10" s="52">
        <v>3.0667635446957249E-3</v>
      </c>
      <c r="BD10" s="52">
        <v>3.0667635446957249E-3</v>
      </c>
      <c r="BE10" s="52">
        <v>3.0667635446957249E-3</v>
      </c>
      <c r="BF10" s="52">
        <v>3.0667635446957249E-3</v>
      </c>
      <c r="BG10" s="52">
        <v>3.0667635446957249E-3</v>
      </c>
      <c r="BH10" s="52">
        <v>3.0667635446957249E-3</v>
      </c>
      <c r="BI10" s="52">
        <v>3.0667635446957249E-3</v>
      </c>
      <c r="BJ10" s="52">
        <v>3.0667635446957249E-3</v>
      </c>
      <c r="BK10" s="52">
        <v>3.0667635446957249E-3</v>
      </c>
      <c r="BL10" s="52">
        <v>3.0106552771177837E-3</v>
      </c>
      <c r="BM10" s="52">
        <v>1.3964098966747639E-3</v>
      </c>
      <c r="BN10" s="52">
        <v>1.9834694887855249E-3</v>
      </c>
      <c r="BO10" s="52">
        <v>2.570529080896286E-3</v>
      </c>
      <c r="BP10" s="52">
        <v>3.1575886730070444E-3</v>
      </c>
      <c r="BQ10" s="52">
        <v>3.1575886730070444E-3</v>
      </c>
      <c r="BR10" s="52">
        <v>3.1575886730070444E-3</v>
      </c>
      <c r="BS10" s="52">
        <v>3.1575886730070444E-3</v>
      </c>
      <c r="BT10" s="52">
        <v>3.1575886730070444E-3</v>
      </c>
      <c r="BU10" s="52">
        <v>3.1575886730070444E-3</v>
      </c>
      <c r="BV10" s="52">
        <v>3.1575886730070444E-3</v>
      </c>
      <c r="BW10" s="52">
        <v>3.1575886730070444E-3</v>
      </c>
      <c r="BX10" s="52">
        <v>3.1575886730070444E-3</v>
      </c>
      <c r="BY10" s="52">
        <v>3.1575886730070444E-3</v>
      </c>
      <c r="BZ10" s="52">
        <v>3.1575886730070444E-3</v>
      </c>
      <c r="CA10" s="52">
        <v>3.1575886730070444E-3</v>
      </c>
      <c r="CB10" s="52">
        <v>3.1575886730070444E-3</v>
      </c>
      <c r="CC10" s="52">
        <v>3.1575886730070444E-3</v>
      </c>
      <c r="CD10" s="52">
        <v>3.1575886730070444E-3</v>
      </c>
      <c r="CE10" s="52">
        <v>3.1575886730070444E-3</v>
      </c>
      <c r="CF10" s="52">
        <v>3.1575886730070444E-3</v>
      </c>
      <c r="CG10" s="52">
        <v>3.1575886730070444E-3</v>
      </c>
      <c r="CH10" s="52">
        <v>3.1575886730070444E-3</v>
      </c>
      <c r="CI10" s="52">
        <v>3.1575886730070444E-3</v>
      </c>
      <c r="CJ10" s="52">
        <v>3.1575886730070444E-3</v>
      </c>
      <c r="CK10" s="52">
        <v>2.9730798057063402E-3</v>
      </c>
      <c r="CL10" s="52">
        <v>2.7885709384056351E-3</v>
      </c>
      <c r="CM10" s="52">
        <v>2.6040620711049321E-3</v>
      </c>
      <c r="CN10" s="52">
        <v>2.4195532038042275E-3</v>
      </c>
      <c r="CO10" s="52">
        <v>2.2350443365035228E-3</v>
      </c>
      <c r="CP10" s="52">
        <v>2.0505354692028181E-3</v>
      </c>
      <c r="CQ10" s="52">
        <v>1.8660266019021134E-3</v>
      </c>
      <c r="CR10" s="52">
        <v>1.6815177346014099E-3</v>
      </c>
      <c r="CS10" s="52">
        <v>1.4970088673007052E-3</v>
      </c>
      <c r="CT10" s="52">
        <v>1.3124999999999999E-3</v>
      </c>
      <c r="CU10" s="52">
        <v>1.3124999999999999E-3</v>
      </c>
      <c r="CV10" s="52">
        <v>1.3124999999999999E-3</v>
      </c>
      <c r="CW10" s="52">
        <v>1.3124999999999999E-3</v>
      </c>
      <c r="CX10" s="52">
        <v>1.3124999999999999E-3</v>
      </c>
      <c r="CY10" s="52">
        <v>1.3124999999999999E-3</v>
      </c>
      <c r="CZ10" s="52">
        <v>1.3124999999999999E-3</v>
      </c>
      <c r="DA10" s="52">
        <v>1.3124999999999999E-3</v>
      </c>
      <c r="DB10" s="52">
        <v>1.3124999999999999E-3</v>
      </c>
      <c r="DC10" s="52">
        <v>1.3124999999999999E-3</v>
      </c>
      <c r="DD10" s="52">
        <v>1.3124999999999999E-3</v>
      </c>
      <c r="DE10" s="52">
        <v>1.3124999999999999E-3</v>
      </c>
      <c r="DF10" s="52">
        <v>1.3124999999999999E-3</v>
      </c>
      <c r="DG10" s="52">
        <v>1.3124999999999999E-3</v>
      </c>
      <c r="DH10" s="52">
        <v>1.3124999999999999E-3</v>
      </c>
      <c r="DI10" s="52">
        <v>1.3124999999999999E-3</v>
      </c>
      <c r="DJ10" s="52">
        <v>1.3124999999999999E-3</v>
      </c>
      <c r="DK10" s="52">
        <v>1.3124999999999999E-3</v>
      </c>
      <c r="DL10" s="52">
        <v>1.3124999999999999E-3</v>
      </c>
      <c r="DM10" s="52">
        <v>1.3124999999999999E-3</v>
      </c>
      <c r="DN10" s="52">
        <v>1.3124999999999999E-3</v>
      </c>
      <c r="DO10" s="52">
        <v>1.3124999999999999E-3</v>
      </c>
      <c r="DP10" s="52">
        <v>1.3124999999999999E-3</v>
      </c>
      <c r="DQ10" s="52">
        <v>1.3124999999999999E-3</v>
      </c>
      <c r="DR10" s="54">
        <v>1.3124999999999999E-3</v>
      </c>
    </row>
    <row r="11" spans="2:122" x14ac:dyDescent="0.3">
      <c r="B11" s="51">
        <f t="shared" si="0"/>
        <v>2030</v>
      </c>
      <c r="C11" s="52">
        <v>4.9405203417555495E-3</v>
      </c>
      <c r="D11" s="52">
        <v>4.9405203417555495E-3</v>
      </c>
      <c r="E11" s="52">
        <v>4.9405203417555495E-3</v>
      </c>
      <c r="F11" s="52">
        <v>4.9405203417555495E-3</v>
      </c>
      <c r="G11" s="52">
        <v>4.9405203417555495E-3</v>
      </c>
      <c r="H11" s="52">
        <v>4.9405203417555495E-3</v>
      </c>
      <c r="I11" s="52">
        <v>4.9405203417555495E-3</v>
      </c>
      <c r="J11" s="52">
        <v>4.9405203417555495E-3</v>
      </c>
      <c r="K11" s="52">
        <v>4.9405203417555495E-3</v>
      </c>
      <c r="L11" s="52">
        <v>4.9405203417555495E-3</v>
      </c>
      <c r="M11" s="52">
        <v>4.9405203417555495E-3</v>
      </c>
      <c r="N11" s="52">
        <v>4.9405203417555495E-3</v>
      </c>
      <c r="O11" s="52">
        <v>4.9405203417555495E-3</v>
      </c>
      <c r="P11" s="52">
        <v>4.9405203417555495E-3</v>
      </c>
      <c r="Q11" s="52">
        <v>4.9405203417555495E-3</v>
      </c>
      <c r="R11" s="52">
        <v>4.9405203417555495E-3</v>
      </c>
      <c r="S11" s="52">
        <v>4.9405203417555495E-3</v>
      </c>
      <c r="T11" s="52">
        <v>4.9405203417555495E-3</v>
      </c>
      <c r="U11" s="52">
        <v>4.9405203417555495E-3</v>
      </c>
      <c r="V11" s="52">
        <v>4.9405203417555495E-3</v>
      </c>
      <c r="W11" s="52">
        <v>4.9405203417555495E-3</v>
      </c>
      <c r="X11" s="52">
        <v>4.6257886253402488E-3</v>
      </c>
      <c r="Y11" s="52">
        <v>4.2165361601165796E-3</v>
      </c>
      <c r="Z11" s="52">
        <v>3.8072836948929104E-3</v>
      </c>
      <c r="AA11" s="52">
        <v>3.3980312296692421E-3</v>
      </c>
      <c r="AB11" s="52">
        <v>2.9887787644455746E-3</v>
      </c>
      <c r="AC11" s="52">
        <v>2.9887787644455746E-3</v>
      </c>
      <c r="AD11" s="52">
        <v>2.9887787644455746E-3</v>
      </c>
      <c r="AE11" s="52">
        <v>2.9887787644455746E-3</v>
      </c>
      <c r="AF11" s="52">
        <v>2.9887787644455746E-3</v>
      </c>
      <c r="AG11" s="52">
        <v>2.9887787644455746E-3</v>
      </c>
      <c r="AH11" s="52">
        <v>2.9887787644455746E-3</v>
      </c>
      <c r="AI11" s="52">
        <v>2.9887787644455746E-3</v>
      </c>
      <c r="AJ11" s="52">
        <v>2.9887787644455746E-3</v>
      </c>
      <c r="AK11" s="52">
        <v>2.9887787644455746E-3</v>
      </c>
      <c r="AL11" s="52">
        <v>2.9887787644455746E-3</v>
      </c>
      <c r="AM11" s="52">
        <v>2.9887787644455746E-3</v>
      </c>
      <c r="AN11" s="52">
        <v>2.9887787644455746E-3</v>
      </c>
      <c r="AO11" s="52">
        <v>2.9887787644455746E-3</v>
      </c>
      <c r="AP11" s="52">
        <v>2.9887787644455746E-3</v>
      </c>
      <c r="AQ11" s="52">
        <v>2.9887787644455746E-3</v>
      </c>
      <c r="AR11" s="52">
        <v>3.2088266234753201E-3</v>
      </c>
      <c r="AS11" s="52">
        <v>3.4288744825050647E-3</v>
      </c>
      <c r="AT11" s="52">
        <v>3.6489223415348097E-3</v>
      </c>
      <c r="AU11" s="52">
        <v>3.8689702005645548E-3</v>
      </c>
      <c r="AV11" s="52">
        <v>4.0890180595942998E-3</v>
      </c>
      <c r="AW11" s="52">
        <v>4.0890180595942998E-3</v>
      </c>
      <c r="AX11" s="52">
        <v>4.0890180595942998E-3</v>
      </c>
      <c r="AY11" s="52">
        <v>4.0890180595942998E-3</v>
      </c>
      <c r="AZ11" s="52">
        <v>4.0890180595942998E-3</v>
      </c>
      <c r="BA11" s="52">
        <v>4.0890180595942998E-3</v>
      </c>
      <c r="BB11" s="52">
        <v>4.0890180595942998E-3</v>
      </c>
      <c r="BC11" s="52">
        <v>4.0890180595942998E-3</v>
      </c>
      <c r="BD11" s="52">
        <v>4.0890180595942998E-3</v>
      </c>
      <c r="BE11" s="52">
        <v>4.0890180595942998E-3</v>
      </c>
      <c r="BF11" s="52">
        <v>4.0890180595942998E-3</v>
      </c>
      <c r="BG11" s="52">
        <v>4.0890180595942998E-3</v>
      </c>
      <c r="BH11" s="52">
        <v>4.0890180595942998E-3</v>
      </c>
      <c r="BI11" s="52">
        <v>4.0890180595942998E-3</v>
      </c>
      <c r="BJ11" s="52">
        <v>4.0890180595942998E-3</v>
      </c>
      <c r="BK11" s="52">
        <v>4.0890180595942998E-3</v>
      </c>
      <c r="BL11" s="52">
        <v>4.0142070361570449E-3</v>
      </c>
      <c r="BM11" s="52">
        <v>1.6067328966576904E-3</v>
      </c>
      <c r="BN11" s="52">
        <v>2.147884234784324E-3</v>
      </c>
      <c r="BO11" s="52">
        <v>2.6890355729109585E-3</v>
      </c>
      <c r="BP11" s="52">
        <v>3.2301869110375895E-3</v>
      </c>
      <c r="BQ11" s="52">
        <v>3.2301869110375895E-3</v>
      </c>
      <c r="BR11" s="52">
        <v>3.2301869110375895E-3</v>
      </c>
      <c r="BS11" s="52">
        <v>3.2301869110375895E-3</v>
      </c>
      <c r="BT11" s="52">
        <v>3.2301869110375895E-3</v>
      </c>
      <c r="BU11" s="52">
        <v>3.2301869110375895E-3</v>
      </c>
      <c r="BV11" s="52">
        <v>3.2301869110375895E-3</v>
      </c>
      <c r="BW11" s="52">
        <v>3.2301869110375895E-3</v>
      </c>
      <c r="BX11" s="52">
        <v>3.2301869110375895E-3</v>
      </c>
      <c r="BY11" s="52">
        <v>3.2301869110375895E-3</v>
      </c>
      <c r="BZ11" s="52">
        <v>3.2301869110375895E-3</v>
      </c>
      <c r="CA11" s="52">
        <v>3.2301869110375895E-3</v>
      </c>
      <c r="CB11" s="52">
        <v>3.2301869110375895E-3</v>
      </c>
      <c r="CC11" s="52">
        <v>3.2301869110375895E-3</v>
      </c>
      <c r="CD11" s="52">
        <v>3.2301869110375895E-3</v>
      </c>
      <c r="CE11" s="52">
        <v>3.2301869110375895E-3</v>
      </c>
      <c r="CF11" s="52">
        <v>3.2301869110375895E-3</v>
      </c>
      <c r="CG11" s="52">
        <v>3.2301869110375895E-3</v>
      </c>
      <c r="CH11" s="52">
        <v>3.2301869110375895E-3</v>
      </c>
      <c r="CI11" s="52">
        <v>3.2301869110375895E-3</v>
      </c>
      <c r="CJ11" s="52">
        <v>3.2301869110375895E-3</v>
      </c>
      <c r="CK11" s="52">
        <v>3.0496682199338304E-3</v>
      </c>
      <c r="CL11" s="52">
        <v>2.8691495288300714E-3</v>
      </c>
      <c r="CM11" s="52">
        <v>2.6886308377263137E-3</v>
      </c>
      <c r="CN11" s="52">
        <v>2.5081121466225547E-3</v>
      </c>
      <c r="CO11" s="52">
        <v>2.3275934555187956E-3</v>
      </c>
      <c r="CP11" s="52">
        <v>2.1470747644150362E-3</v>
      </c>
      <c r="CQ11" s="52">
        <v>1.9665560733112767E-3</v>
      </c>
      <c r="CR11" s="52">
        <v>1.786037382207519E-3</v>
      </c>
      <c r="CS11" s="52">
        <v>1.6055186911037597E-3</v>
      </c>
      <c r="CT11" s="52">
        <v>1.4249999999999998E-3</v>
      </c>
      <c r="CU11" s="52">
        <v>1.4249999999999998E-3</v>
      </c>
      <c r="CV11" s="52">
        <v>1.4249999999999998E-3</v>
      </c>
      <c r="CW11" s="52">
        <v>1.4249999999999998E-3</v>
      </c>
      <c r="CX11" s="52">
        <v>1.4249999999999998E-3</v>
      </c>
      <c r="CY11" s="52">
        <v>1.4249999999999998E-3</v>
      </c>
      <c r="CZ11" s="52">
        <v>1.4249999999999998E-3</v>
      </c>
      <c r="DA11" s="52">
        <v>1.4249999999999998E-3</v>
      </c>
      <c r="DB11" s="52">
        <v>1.4249999999999998E-3</v>
      </c>
      <c r="DC11" s="52">
        <v>1.4249999999999998E-3</v>
      </c>
      <c r="DD11" s="52">
        <v>1.4249999999999998E-3</v>
      </c>
      <c r="DE11" s="52">
        <v>1.4249999999999998E-3</v>
      </c>
      <c r="DF11" s="52">
        <v>1.4249999999999998E-3</v>
      </c>
      <c r="DG11" s="52">
        <v>1.4249999999999998E-3</v>
      </c>
      <c r="DH11" s="52">
        <v>1.4249999999999998E-3</v>
      </c>
      <c r="DI11" s="52">
        <v>1.4249999999999998E-3</v>
      </c>
      <c r="DJ11" s="52">
        <v>1.4249999999999998E-3</v>
      </c>
      <c r="DK11" s="52">
        <v>1.4249999999999998E-3</v>
      </c>
      <c r="DL11" s="52">
        <v>1.4249999999999998E-3</v>
      </c>
      <c r="DM11" s="52">
        <v>1.4249999999999998E-3</v>
      </c>
      <c r="DN11" s="52">
        <v>1.4249999999999998E-3</v>
      </c>
      <c r="DO11" s="52">
        <v>1.4249999999999998E-3</v>
      </c>
      <c r="DP11" s="52">
        <v>1.4249999999999998E-3</v>
      </c>
      <c r="DQ11" s="52">
        <v>1.4249999999999998E-3</v>
      </c>
      <c r="DR11" s="54">
        <v>1.4249999999999998E-3</v>
      </c>
    </row>
    <row r="12" spans="2:122" x14ac:dyDescent="0.3">
      <c r="B12" s="51">
        <f t="shared" si="0"/>
        <v>2031</v>
      </c>
      <c r="C12" s="52">
        <v>5.3092065505506592E-3</v>
      </c>
      <c r="D12" s="52">
        <v>5.3092065505506592E-3</v>
      </c>
      <c r="E12" s="52">
        <v>5.3092065505506592E-3</v>
      </c>
      <c r="F12" s="52">
        <v>5.3092065505506592E-3</v>
      </c>
      <c r="G12" s="52">
        <v>5.3092065505506592E-3</v>
      </c>
      <c r="H12" s="52">
        <v>5.3092065505506592E-3</v>
      </c>
      <c r="I12" s="52">
        <v>5.3092065505506592E-3</v>
      </c>
      <c r="J12" s="52">
        <v>5.3092065505506592E-3</v>
      </c>
      <c r="K12" s="52">
        <v>5.3092065505506592E-3</v>
      </c>
      <c r="L12" s="52">
        <v>5.3092065505506592E-3</v>
      </c>
      <c r="M12" s="52">
        <v>5.3092065505506592E-3</v>
      </c>
      <c r="N12" s="52">
        <v>5.3092065505506592E-3</v>
      </c>
      <c r="O12" s="52">
        <v>5.3092065505506592E-3</v>
      </c>
      <c r="P12" s="52">
        <v>5.3092065505506592E-3</v>
      </c>
      <c r="Q12" s="52">
        <v>5.3092065505506592E-3</v>
      </c>
      <c r="R12" s="52">
        <v>5.3092065505506592E-3</v>
      </c>
      <c r="S12" s="52">
        <v>5.3092065505506592E-3</v>
      </c>
      <c r="T12" s="52">
        <v>5.3092065505506592E-3</v>
      </c>
      <c r="U12" s="52">
        <v>5.3092065505506592E-3</v>
      </c>
      <c r="V12" s="52">
        <v>5.3092065505506592E-3</v>
      </c>
      <c r="W12" s="52">
        <v>5.3092065505506592E-3</v>
      </c>
      <c r="X12" s="52">
        <v>5.7822357816753106E-3</v>
      </c>
      <c r="Y12" s="52">
        <v>5.2706702001457245E-3</v>
      </c>
      <c r="Z12" s="52">
        <v>4.7591046186161385E-3</v>
      </c>
      <c r="AA12" s="52">
        <v>4.2475390370865533E-3</v>
      </c>
      <c r="AB12" s="52">
        <v>3.7359734555569681E-3</v>
      </c>
      <c r="AC12" s="52">
        <v>3.7359734555569681E-3</v>
      </c>
      <c r="AD12" s="52">
        <v>3.7359734555569681E-3</v>
      </c>
      <c r="AE12" s="52">
        <v>3.7359734555569681E-3</v>
      </c>
      <c r="AF12" s="52">
        <v>3.7359734555569681E-3</v>
      </c>
      <c r="AG12" s="52">
        <v>3.7359734555569681E-3</v>
      </c>
      <c r="AH12" s="52">
        <v>3.7359734555569681E-3</v>
      </c>
      <c r="AI12" s="52">
        <v>3.7359734555569681E-3</v>
      </c>
      <c r="AJ12" s="52">
        <v>3.7359734555569681E-3</v>
      </c>
      <c r="AK12" s="52">
        <v>3.7359734555569681E-3</v>
      </c>
      <c r="AL12" s="52">
        <v>3.7359734555569681E-3</v>
      </c>
      <c r="AM12" s="52">
        <v>3.7359734555569681E-3</v>
      </c>
      <c r="AN12" s="52">
        <v>3.7359734555569681E-3</v>
      </c>
      <c r="AO12" s="52">
        <v>3.7359734555569681E-3</v>
      </c>
      <c r="AP12" s="52">
        <v>3.7359734555569681E-3</v>
      </c>
      <c r="AQ12" s="52">
        <v>3.7359734555569681E-3</v>
      </c>
      <c r="AR12" s="52">
        <v>4.0110332793441509E-3</v>
      </c>
      <c r="AS12" s="52">
        <v>4.2860931031313311E-3</v>
      </c>
      <c r="AT12" s="52">
        <v>4.5611529269185122E-3</v>
      </c>
      <c r="AU12" s="52">
        <v>4.8362127507056932E-3</v>
      </c>
      <c r="AV12" s="52">
        <v>5.1112725744928752E-3</v>
      </c>
      <c r="AW12" s="52">
        <v>5.1112725744928752E-3</v>
      </c>
      <c r="AX12" s="52">
        <v>5.1112725744928752E-3</v>
      </c>
      <c r="AY12" s="52">
        <v>5.1112725744928752E-3</v>
      </c>
      <c r="AZ12" s="52">
        <v>5.1112725744928752E-3</v>
      </c>
      <c r="BA12" s="52">
        <v>5.1112725744928752E-3</v>
      </c>
      <c r="BB12" s="52">
        <v>5.1112725744928752E-3</v>
      </c>
      <c r="BC12" s="52">
        <v>5.1112725744928752E-3</v>
      </c>
      <c r="BD12" s="52">
        <v>5.1112725744928752E-3</v>
      </c>
      <c r="BE12" s="52">
        <v>5.1112725744928752E-3</v>
      </c>
      <c r="BF12" s="52">
        <v>5.1112725744928752E-3</v>
      </c>
      <c r="BG12" s="52">
        <v>5.1112725744928752E-3</v>
      </c>
      <c r="BH12" s="52">
        <v>5.1112725744928752E-3</v>
      </c>
      <c r="BI12" s="52">
        <v>5.1112725744928752E-3</v>
      </c>
      <c r="BJ12" s="52">
        <v>5.1112725744928752E-3</v>
      </c>
      <c r="BK12" s="52">
        <v>5.1112725744928752E-3</v>
      </c>
      <c r="BL12" s="52">
        <v>5.017758795196307E-3</v>
      </c>
      <c r="BM12" s="52">
        <v>1.8170558966406174E-3</v>
      </c>
      <c r="BN12" s="52">
        <v>2.3122989807831235E-3</v>
      </c>
      <c r="BO12" s="52">
        <v>2.8075420649256305E-3</v>
      </c>
      <c r="BP12" s="52">
        <v>3.3027851490681345E-3</v>
      </c>
      <c r="BQ12" s="52">
        <v>3.3027851490681345E-3</v>
      </c>
      <c r="BR12" s="52">
        <v>3.3027851490681345E-3</v>
      </c>
      <c r="BS12" s="52">
        <v>3.3027851490681345E-3</v>
      </c>
      <c r="BT12" s="52">
        <v>3.3027851490681345E-3</v>
      </c>
      <c r="BU12" s="52">
        <v>3.3027851490681345E-3</v>
      </c>
      <c r="BV12" s="52">
        <v>3.3027851490681345E-3</v>
      </c>
      <c r="BW12" s="52">
        <v>3.3027851490681345E-3</v>
      </c>
      <c r="BX12" s="52">
        <v>3.3027851490681345E-3</v>
      </c>
      <c r="BY12" s="52">
        <v>3.3027851490681345E-3</v>
      </c>
      <c r="BZ12" s="52">
        <v>3.3027851490681345E-3</v>
      </c>
      <c r="CA12" s="52">
        <v>3.3027851490681345E-3</v>
      </c>
      <c r="CB12" s="52">
        <v>3.3027851490681345E-3</v>
      </c>
      <c r="CC12" s="52">
        <v>3.3027851490681345E-3</v>
      </c>
      <c r="CD12" s="52">
        <v>3.3027851490681345E-3</v>
      </c>
      <c r="CE12" s="52">
        <v>3.3027851490681345E-3</v>
      </c>
      <c r="CF12" s="52">
        <v>3.3027851490681345E-3</v>
      </c>
      <c r="CG12" s="52">
        <v>3.3027851490681345E-3</v>
      </c>
      <c r="CH12" s="52">
        <v>3.3027851490681345E-3</v>
      </c>
      <c r="CI12" s="52">
        <v>3.3027851490681345E-3</v>
      </c>
      <c r="CJ12" s="52">
        <v>3.3027851490681345E-3</v>
      </c>
      <c r="CK12" s="52">
        <v>3.1262566341613207E-3</v>
      </c>
      <c r="CL12" s="52">
        <v>2.9497281192545069E-3</v>
      </c>
      <c r="CM12" s="52">
        <v>2.7731996043476956E-3</v>
      </c>
      <c r="CN12" s="52">
        <v>2.5966710894408818E-3</v>
      </c>
      <c r="CO12" s="52">
        <v>2.420142574534068E-3</v>
      </c>
      <c r="CP12" s="52">
        <v>2.2436140596272542E-3</v>
      </c>
      <c r="CQ12" s="52">
        <v>2.0670855447204404E-3</v>
      </c>
      <c r="CR12" s="52">
        <v>1.8905570298136281E-3</v>
      </c>
      <c r="CS12" s="52">
        <v>1.7140285149068143E-3</v>
      </c>
      <c r="CT12" s="52">
        <v>1.5374999999999998E-3</v>
      </c>
      <c r="CU12" s="52">
        <v>1.5374999999999998E-3</v>
      </c>
      <c r="CV12" s="52">
        <v>1.5374999999999998E-3</v>
      </c>
      <c r="CW12" s="52">
        <v>1.5374999999999998E-3</v>
      </c>
      <c r="CX12" s="52">
        <v>1.5374999999999998E-3</v>
      </c>
      <c r="CY12" s="52">
        <v>1.5374999999999998E-3</v>
      </c>
      <c r="CZ12" s="52">
        <v>1.5374999999999998E-3</v>
      </c>
      <c r="DA12" s="52">
        <v>1.5374999999999998E-3</v>
      </c>
      <c r="DB12" s="52">
        <v>1.5374999999999998E-3</v>
      </c>
      <c r="DC12" s="52">
        <v>1.5374999999999998E-3</v>
      </c>
      <c r="DD12" s="52">
        <v>1.5374999999999998E-3</v>
      </c>
      <c r="DE12" s="52">
        <v>1.5374999999999998E-3</v>
      </c>
      <c r="DF12" s="52">
        <v>1.5374999999999998E-3</v>
      </c>
      <c r="DG12" s="52">
        <v>1.5374999999999998E-3</v>
      </c>
      <c r="DH12" s="52">
        <v>1.5374999999999998E-3</v>
      </c>
      <c r="DI12" s="52">
        <v>1.5374999999999998E-3</v>
      </c>
      <c r="DJ12" s="52">
        <v>1.5374999999999998E-3</v>
      </c>
      <c r="DK12" s="52">
        <v>1.5374999999999998E-3</v>
      </c>
      <c r="DL12" s="52">
        <v>1.5374999999999998E-3</v>
      </c>
      <c r="DM12" s="52">
        <v>1.5374999999999998E-3</v>
      </c>
      <c r="DN12" s="52">
        <v>1.5374999999999998E-3</v>
      </c>
      <c r="DO12" s="52">
        <v>1.5374999999999998E-3</v>
      </c>
      <c r="DP12" s="52">
        <v>1.5374999999999998E-3</v>
      </c>
      <c r="DQ12" s="52">
        <v>1.5374999999999998E-3</v>
      </c>
      <c r="DR12" s="54">
        <v>1.5374999999999998E-3</v>
      </c>
    </row>
    <row r="13" spans="2:122" x14ac:dyDescent="0.3">
      <c r="B13" s="51">
        <f t="shared" si="0"/>
        <v>2032</v>
      </c>
      <c r="C13" s="52">
        <v>5.6778927593457689E-3</v>
      </c>
      <c r="D13" s="52">
        <v>5.6778927593457689E-3</v>
      </c>
      <c r="E13" s="52">
        <v>5.6778927593457689E-3</v>
      </c>
      <c r="F13" s="52">
        <v>5.6778927593457689E-3</v>
      </c>
      <c r="G13" s="52">
        <v>5.6778927593457689E-3</v>
      </c>
      <c r="H13" s="52">
        <v>5.6778927593457689E-3</v>
      </c>
      <c r="I13" s="52">
        <v>5.6778927593457689E-3</v>
      </c>
      <c r="J13" s="52">
        <v>5.6778927593457689E-3</v>
      </c>
      <c r="K13" s="52">
        <v>5.6778927593457689E-3</v>
      </c>
      <c r="L13" s="52">
        <v>5.6778927593457689E-3</v>
      </c>
      <c r="M13" s="52">
        <v>5.6778927593457689E-3</v>
      </c>
      <c r="N13" s="52">
        <v>5.6778927593457689E-3</v>
      </c>
      <c r="O13" s="52">
        <v>5.6778927593457689E-3</v>
      </c>
      <c r="P13" s="52">
        <v>5.6778927593457689E-3</v>
      </c>
      <c r="Q13" s="52">
        <v>5.6778927593457689E-3</v>
      </c>
      <c r="R13" s="52">
        <v>5.6778927593457689E-3</v>
      </c>
      <c r="S13" s="52">
        <v>5.6778927593457689E-3</v>
      </c>
      <c r="T13" s="52">
        <v>5.6778927593457689E-3</v>
      </c>
      <c r="U13" s="52">
        <v>5.6778927593457689E-3</v>
      </c>
      <c r="V13" s="52">
        <v>5.6778927593457689E-3</v>
      </c>
      <c r="W13" s="52">
        <v>5.6778927593457689E-3</v>
      </c>
      <c r="X13" s="52">
        <v>6.9386829380103732E-3</v>
      </c>
      <c r="Y13" s="52">
        <v>6.3248042401748694E-3</v>
      </c>
      <c r="Z13" s="52">
        <v>5.7109255423393665E-3</v>
      </c>
      <c r="AA13" s="52">
        <v>5.0970468445038636E-3</v>
      </c>
      <c r="AB13" s="52">
        <v>4.4831681466683624E-3</v>
      </c>
      <c r="AC13" s="52">
        <v>4.4831681466683624E-3</v>
      </c>
      <c r="AD13" s="52">
        <v>4.4831681466683624E-3</v>
      </c>
      <c r="AE13" s="52">
        <v>4.4831681466683624E-3</v>
      </c>
      <c r="AF13" s="52">
        <v>4.4831681466683624E-3</v>
      </c>
      <c r="AG13" s="52">
        <v>4.4831681466683624E-3</v>
      </c>
      <c r="AH13" s="52">
        <v>4.4831681466683624E-3</v>
      </c>
      <c r="AI13" s="52">
        <v>4.4831681466683624E-3</v>
      </c>
      <c r="AJ13" s="52">
        <v>4.4831681466683624E-3</v>
      </c>
      <c r="AK13" s="52">
        <v>4.4831681466683624E-3</v>
      </c>
      <c r="AL13" s="52">
        <v>4.4831681466683624E-3</v>
      </c>
      <c r="AM13" s="52">
        <v>4.4831681466683624E-3</v>
      </c>
      <c r="AN13" s="52">
        <v>4.4831681466683624E-3</v>
      </c>
      <c r="AO13" s="52">
        <v>4.4831681466683624E-3</v>
      </c>
      <c r="AP13" s="52">
        <v>4.4831681466683624E-3</v>
      </c>
      <c r="AQ13" s="52">
        <v>4.4831681466683624E-3</v>
      </c>
      <c r="AR13" s="52">
        <v>4.8132399352129804E-3</v>
      </c>
      <c r="AS13" s="52">
        <v>5.1433117237575975E-3</v>
      </c>
      <c r="AT13" s="52">
        <v>5.4733835123022146E-3</v>
      </c>
      <c r="AU13" s="52">
        <v>5.8034553008468317E-3</v>
      </c>
      <c r="AV13" s="52">
        <v>6.1335270893914497E-3</v>
      </c>
      <c r="AW13" s="52">
        <v>6.1335270893914497E-3</v>
      </c>
      <c r="AX13" s="52">
        <v>6.1335270893914497E-3</v>
      </c>
      <c r="AY13" s="52">
        <v>6.1335270893914497E-3</v>
      </c>
      <c r="AZ13" s="52">
        <v>6.1335270893914497E-3</v>
      </c>
      <c r="BA13" s="52">
        <v>6.1335270893914497E-3</v>
      </c>
      <c r="BB13" s="52">
        <v>6.1335270893914497E-3</v>
      </c>
      <c r="BC13" s="52">
        <v>6.1335270893914497E-3</v>
      </c>
      <c r="BD13" s="52">
        <v>6.1335270893914497E-3</v>
      </c>
      <c r="BE13" s="52">
        <v>6.1335270893914497E-3</v>
      </c>
      <c r="BF13" s="52">
        <v>6.1335270893914497E-3</v>
      </c>
      <c r="BG13" s="52">
        <v>6.1335270893914497E-3</v>
      </c>
      <c r="BH13" s="52">
        <v>6.1335270893914497E-3</v>
      </c>
      <c r="BI13" s="52">
        <v>6.1335270893914497E-3</v>
      </c>
      <c r="BJ13" s="52">
        <v>6.1335270893914497E-3</v>
      </c>
      <c r="BK13" s="52">
        <v>6.1335270893914497E-3</v>
      </c>
      <c r="BL13" s="52">
        <v>6.0213105542355674E-3</v>
      </c>
      <c r="BM13" s="52">
        <v>2.0273788966235439E-3</v>
      </c>
      <c r="BN13" s="52">
        <v>2.476713726781923E-3</v>
      </c>
      <c r="BO13" s="52">
        <v>2.926048556940303E-3</v>
      </c>
      <c r="BP13" s="52">
        <v>3.3753833870986795E-3</v>
      </c>
      <c r="BQ13" s="52">
        <v>3.3753833870986795E-3</v>
      </c>
      <c r="BR13" s="52">
        <v>3.3753833870986795E-3</v>
      </c>
      <c r="BS13" s="52">
        <v>3.3753833870986795E-3</v>
      </c>
      <c r="BT13" s="52">
        <v>3.3753833870986795E-3</v>
      </c>
      <c r="BU13" s="52">
        <v>3.3753833870986795E-3</v>
      </c>
      <c r="BV13" s="52">
        <v>3.3753833870986795E-3</v>
      </c>
      <c r="BW13" s="52">
        <v>3.3753833870986795E-3</v>
      </c>
      <c r="BX13" s="52">
        <v>3.3753833870986795E-3</v>
      </c>
      <c r="BY13" s="52">
        <v>3.3753833870986795E-3</v>
      </c>
      <c r="BZ13" s="52">
        <v>3.3753833870986795E-3</v>
      </c>
      <c r="CA13" s="52">
        <v>3.3753833870986795E-3</v>
      </c>
      <c r="CB13" s="52">
        <v>3.3753833870986795E-3</v>
      </c>
      <c r="CC13" s="52">
        <v>3.3753833870986795E-3</v>
      </c>
      <c r="CD13" s="52">
        <v>3.3753833870986795E-3</v>
      </c>
      <c r="CE13" s="52">
        <v>3.3753833870986795E-3</v>
      </c>
      <c r="CF13" s="52">
        <v>3.3753833870986795E-3</v>
      </c>
      <c r="CG13" s="52">
        <v>3.3753833870986795E-3</v>
      </c>
      <c r="CH13" s="52">
        <v>3.3753833870986795E-3</v>
      </c>
      <c r="CI13" s="52">
        <v>3.3753833870986795E-3</v>
      </c>
      <c r="CJ13" s="52">
        <v>3.3753833870986795E-3</v>
      </c>
      <c r="CK13" s="52">
        <v>3.2028450483888114E-3</v>
      </c>
      <c r="CL13" s="52">
        <v>3.0303067096789432E-3</v>
      </c>
      <c r="CM13" s="52">
        <v>2.8577683709690772E-3</v>
      </c>
      <c r="CN13" s="52">
        <v>2.6852300322592086E-3</v>
      </c>
      <c r="CO13" s="52">
        <v>2.5126916935493404E-3</v>
      </c>
      <c r="CP13" s="52">
        <v>2.3401533548394722E-3</v>
      </c>
      <c r="CQ13" s="52">
        <v>2.1676150161296036E-3</v>
      </c>
      <c r="CR13" s="52">
        <v>1.9950766774197372E-3</v>
      </c>
      <c r="CS13" s="52">
        <v>1.8225383387098688E-3</v>
      </c>
      <c r="CT13" s="52">
        <v>1.6499999999999998E-3</v>
      </c>
      <c r="CU13" s="52">
        <v>1.6499999999999998E-3</v>
      </c>
      <c r="CV13" s="52">
        <v>1.6499999999999998E-3</v>
      </c>
      <c r="CW13" s="52">
        <v>1.6499999999999998E-3</v>
      </c>
      <c r="CX13" s="52">
        <v>1.6499999999999998E-3</v>
      </c>
      <c r="CY13" s="52">
        <v>1.6499999999999998E-3</v>
      </c>
      <c r="CZ13" s="52">
        <v>1.6499999999999998E-3</v>
      </c>
      <c r="DA13" s="52">
        <v>1.6499999999999998E-3</v>
      </c>
      <c r="DB13" s="52">
        <v>1.6499999999999998E-3</v>
      </c>
      <c r="DC13" s="52">
        <v>1.6499999999999998E-3</v>
      </c>
      <c r="DD13" s="52">
        <v>1.6499999999999998E-3</v>
      </c>
      <c r="DE13" s="52">
        <v>1.6499999999999998E-3</v>
      </c>
      <c r="DF13" s="52">
        <v>1.6499999999999998E-3</v>
      </c>
      <c r="DG13" s="52">
        <v>1.6499999999999998E-3</v>
      </c>
      <c r="DH13" s="52">
        <v>1.6499999999999998E-3</v>
      </c>
      <c r="DI13" s="52">
        <v>1.6499999999999998E-3</v>
      </c>
      <c r="DJ13" s="52">
        <v>1.6499999999999998E-3</v>
      </c>
      <c r="DK13" s="52">
        <v>1.6499999999999998E-3</v>
      </c>
      <c r="DL13" s="52">
        <v>1.6499999999999998E-3</v>
      </c>
      <c r="DM13" s="52">
        <v>1.6499999999999998E-3</v>
      </c>
      <c r="DN13" s="52">
        <v>1.6499999999999998E-3</v>
      </c>
      <c r="DO13" s="52">
        <v>1.6499999999999998E-3</v>
      </c>
      <c r="DP13" s="52">
        <v>1.6499999999999998E-3</v>
      </c>
      <c r="DQ13" s="52">
        <v>1.6499999999999998E-3</v>
      </c>
      <c r="DR13" s="54">
        <v>1.6499999999999998E-3</v>
      </c>
    </row>
    <row r="14" spans="2:122" x14ac:dyDescent="0.3">
      <c r="B14" s="51" t="s">
        <v>37</v>
      </c>
      <c r="C14" s="52">
        <v>8.8113219084868556E-3</v>
      </c>
      <c r="D14" s="52">
        <v>8.8113219084868556E-3</v>
      </c>
      <c r="E14" s="52">
        <v>8.8113219084868556E-3</v>
      </c>
      <c r="F14" s="52">
        <v>8.8113219084868556E-3</v>
      </c>
      <c r="G14" s="52">
        <v>8.8113219084868556E-3</v>
      </c>
      <c r="H14" s="52">
        <v>8.8113219084868556E-3</v>
      </c>
      <c r="I14" s="52">
        <v>8.8113219084868556E-3</v>
      </c>
      <c r="J14" s="52">
        <v>8.8113219084868556E-3</v>
      </c>
      <c r="K14" s="52">
        <v>8.8113219084868556E-3</v>
      </c>
      <c r="L14" s="52">
        <v>8.8113219084868556E-3</v>
      </c>
      <c r="M14" s="52">
        <v>8.8113219084868556E-3</v>
      </c>
      <c r="N14" s="52">
        <v>8.8113219084868556E-3</v>
      </c>
      <c r="O14" s="52">
        <v>8.8113219084868556E-3</v>
      </c>
      <c r="P14" s="52">
        <v>8.8113219084868556E-3</v>
      </c>
      <c r="Q14" s="52">
        <v>8.8113219084868556E-3</v>
      </c>
      <c r="R14" s="52">
        <v>8.8113219084868556E-3</v>
      </c>
      <c r="S14" s="52">
        <v>8.8113219084868556E-3</v>
      </c>
      <c r="T14" s="52">
        <v>8.8113219084868556E-3</v>
      </c>
      <c r="U14" s="52">
        <v>8.8113219084868556E-3</v>
      </c>
      <c r="V14" s="52">
        <v>8.8113219084868556E-3</v>
      </c>
      <c r="W14" s="52">
        <v>8.8113219084868556E-3</v>
      </c>
      <c r="X14" s="52">
        <v>8.095130094345435E-3</v>
      </c>
      <c r="Y14" s="52">
        <v>7.3789382802040143E-3</v>
      </c>
      <c r="Z14" s="52">
        <v>6.6627464660625937E-3</v>
      </c>
      <c r="AA14" s="52">
        <v>5.9465546519211739E-3</v>
      </c>
      <c r="AB14" s="52">
        <v>5.2303628377797558E-3</v>
      </c>
      <c r="AC14" s="52">
        <v>5.2303628377797558E-3</v>
      </c>
      <c r="AD14" s="52">
        <v>5.2303628377797558E-3</v>
      </c>
      <c r="AE14" s="52">
        <v>5.2303628377797558E-3</v>
      </c>
      <c r="AF14" s="52">
        <v>5.2303628377797558E-3</v>
      </c>
      <c r="AG14" s="52">
        <v>5.2303628377797558E-3</v>
      </c>
      <c r="AH14" s="52">
        <v>5.2303628377797558E-3</v>
      </c>
      <c r="AI14" s="52">
        <v>5.2303628377797558E-3</v>
      </c>
      <c r="AJ14" s="52">
        <v>5.2303628377797558E-3</v>
      </c>
      <c r="AK14" s="52">
        <v>5.2303628377797558E-3</v>
      </c>
      <c r="AL14" s="52">
        <v>5.2303628377797558E-3</v>
      </c>
      <c r="AM14" s="52">
        <v>5.2303628377797558E-3</v>
      </c>
      <c r="AN14" s="52">
        <v>5.2303628377797558E-3</v>
      </c>
      <c r="AO14" s="52">
        <v>5.2303628377797558E-3</v>
      </c>
      <c r="AP14" s="52">
        <v>5.2303628377797558E-3</v>
      </c>
      <c r="AQ14" s="52">
        <v>5.2303628377797558E-3</v>
      </c>
      <c r="AR14" s="52">
        <v>5.6154465910818099E-3</v>
      </c>
      <c r="AS14" s="52">
        <v>6.0005303443838639E-3</v>
      </c>
      <c r="AT14" s="52">
        <v>6.385614097685917E-3</v>
      </c>
      <c r="AU14" s="52">
        <v>6.7706978509879702E-3</v>
      </c>
      <c r="AV14" s="52">
        <v>7.155781604290026E-3</v>
      </c>
      <c r="AW14" s="52">
        <v>7.155781604290026E-3</v>
      </c>
      <c r="AX14" s="52">
        <v>7.155781604290026E-3</v>
      </c>
      <c r="AY14" s="52">
        <v>7.155781604290026E-3</v>
      </c>
      <c r="AZ14" s="52">
        <v>7.155781604290026E-3</v>
      </c>
      <c r="BA14" s="52">
        <v>7.155781604290026E-3</v>
      </c>
      <c r="BB14" s="52">
        <v>7.155781604290026E-3</v>
      </c>
      <c r="BC14" s="52">
        <v>7.155781604290026E-3</v>
      </c>
      <c r="BD14" s="52">
        <v>7.155781604290026E-3</v>
      </c>
      <c r="BE14" s="52">
        <v>7.155781604290026E-3</v>
      </c>
      <c r="BF14" s="52">
        <v>7.155781604290026E-3</v>
      </c>
      <c r="BG14" s="52">
        <v>7.155781604290026E-3</v>
      </c>
      <c r="BH14" s="52">
        <v>7.155781604290026E-3</v>
      </c>
      <c r="BI14" s="52">
        <v>7.155781604290026E-3</v>
      </c>
      <c r="BJ14" s="52">
        <v>7.155781604290026E-3</v>
      </c>
      <c r="BK14" s="52">
        <v>7.155781604290026E-3</v>
      </c>
      <c r="BL14" s="52">
        <v>7.0248623132748295E-3</v>
      </c>
      <c r="BM14" s="52">
        <v>6.893943022259633E-3</v>
      </c>
      <c r="BN14" s="52">
        <v>6.7630237312444373E-3</v>
      </c>
      <c r="BO14" s="52">
        <v>6.6321044402292417E-3</v>
      </c>
      <c r="BP14" s="52">
        <v>6.5011851492140426E-3</v>
      </c>
      <c r="BQ14" s="52">
        <v>6.5011851492140426E-3</v>
      </c>
      <c r="BR14" s="52">
        <v>6.5011851492140426E-3</v>
      </c>
      <c r="BS14" s="52">
        <v>6.5011851492140426E-3</v>
      </c>
      <c r="BT14" s="52">
        <v>6.5011851492140426E-3</v>
      </c>
      <c r="BU14" s="52">
        <v>6.5011851492140426E-3</v>
      </c>
      <c r="BV14" s="52">
        <v>6.5011851492140426E-3</v>
      </c>
      <c r="BW14" s="52">
        <v>6.5011851492140426E-3</v>
      </c>
      <c r="BX14" s="52">
        <v>6.5011851492140426E-3</v>
      </c>
      <c r="BY14" s="52">
        <v>6.5011851492140426E-3</v>
      </c>
      <c r="BZ14" s="52">
        <v>6.5011851492140426E-3</v>
      </c>
      <c r="CA14" s="52">
        <v>6.5011851492140426E-3</v>
      </c>
      <c r="CB14" s="52">
        <v>6.5011851492140426E-3</v>
      </c>
      <c r="CC14" s="52">
        <v>6.5011851492140426E-3</v>
      </c>
      <c r="CD14" s="52">
        <v>6.5011851492140426E-3</v>
      </c>
      <c r="CE14" s="52">
        <v>6.5011851492140426E-3</v>
      </c>
      <c r="CF14" s="52">
        <v>6.5011851492140426E-3</v>
      </c>
      <c r="CG14" s="52">
        <v>6.5011851492140426E-3</v>
      </c>
      <c r="CH14" s="52">
        <v>6.5011851492140426E-3</v>
      </c>
      <c r="CI14" s="52">
        <v>6.5011851492140426E-3</v>
      </c>
      <c r="CJ14" s="52">
        <v>6.5011851492140426E-3</v>
      </c>
      <c r="CK14" s="52">
        <v>6.0385666342926388E-3</v>
      </c>
      <c r="CL14" s="52">
        <v>5.5759481193712341E-3</v>
      </c>
      <c r="CM14" s="52">
        <v>5.1133296044498303E-3</v>
      </c>
      <c r="CN14" s="52">
        <v>4.6507110895284256E-3</v>
      </c>
      <c r="CO14" s="52">
        <v>4.1880925746070208E-3</v>
      </c>
      <c r="CP14" s="52">
        <v>3.7254740596856161E-3</v>
      </c>
      <c r="CQ14" s="52">
        <v>3.2628555447642119E-3</v>
      </c>
      <c r="CR14" s="52">
        <v>2.8002370298428076E-3</v>
      </c>
      <c r="CS14" s="52">
        <v>2.3376185149214038E-3</v>
      </c>
      <c r="CT14" s="52">
        <v>1.8749999999999999E-3</v>
      </c>
      <c r="CU14" s="52">
        <v>1.8749999999999999E-3</v>
      </c>
      <c r="CV14" s="52">
        <v>1.8749999999999999E-3</v>
      </c>
      <c r="CW14" s="52">
        <v>1.8749999999999999E-3</v>
      </c>
      <c r="CX14" s="52">
        <v>1.8749999999999999E-3</v>
      </c>
      <c r="CY14" s="52">
        <v>1.8749999999999999E-3</v>
      </c>
      <c r="CZ14" s="52">
        <v>1.8749999999999999E-3</v>
      </c>
      <c r="DA14" s="52">
        <v>1.8749999999999999E-3</v>
      </c>
      <c r="DB14" s="52">
        <v>1.8749999999999999E-3</v>
      </c>
      <c r="DC14" s="52">
        <v>1.8749999999999999E-3</v>
      </c>
      <c r="DD14" s="52">
        <v>1.8749999999999999E-3</v>
      </c>
      <c r="DE14" s="52">
        <v>1.8749999999999999E-3</v>
      </c>
      <c r="DF14" s="52">
        <v>1.8749999999999999E-3</v>
      </c>
      <c r="DG14" s="52">
        <v>1.8749999999999999E-3</v>
      </c>
      <c r="DH14" s="52">
        <v>1.8749999999999999E-3</v>
      </c>
      <c r="DI14" s="52">
        <v>1.8749999999999999E-3</v>
      </c>
      <c r="DJ14" s="52">
        <v>1.8749999999999999E-3</v>
      </c>
      <c r="DK14" s="52">
        <v>1.8749999999999999E-3</v>
      </c>
      <c r="DL14" s="52">
        <v>1.8749999999999999E-3</v>
      </c>
      <c r="DM14" s="52">
        <v>1.8749999999999999E-3</v>
      </c>
      <c r="DN14" s="52">
        <v>1.8749999999999999E-3</v>
      </c>
      <c r="DO14" s="52">
        <v>1.8749999999999999E-3</v>
      </c>
      <c r="DP14" s="52">
        <v>1.8749999999999999E-3</v>
      </c>
      <c r="DQ14" s="52">
        <v>1.8749999999999999E-3</v>
      </c>
      <c r="DR14" s="54">
        <v>1.8749999999999999E-3</v>
      </c>
    </row>
    <row r="15" spans="2:122" x14ac:dyDescent="0.3">
      <c r="B15" s="51">
        <f>+B13+2</f>
        <v>2034</v>
      </c>
      <c r="C15" s="52">
        <v>8.8113219084868556E-3</v>
      </c>
      <c r="D15" s="52">
        <v>8.8113219084868556E-3</v>
      </c>
      <c r="E15" s="52">
        <v>8.8113219084868556E-3</v>
      </c>
      <c r="F15" s="52">
        <v>8.8113219084868556E-3</v>
      </c>
      <c r="G15" s="52">
        <v>8.8113219084868556E-3</v>
      </c>
      <c r="H15" s="52">
        <v>8.8113219084868556E-3</v>
      </c>
      <c r="I15" s="52">
        <v>8.8113219084868556E-3</v>
      </c>
      <c r="J15" s="52">
        <v>8.8113219084868556E-3</v>
      </c>
      <c r="K15" s="52">
        <v>8.8113219084868556E-3</v>
      </c>
      <c r="L15" s="52">
        <v>8.8113219084868556E-3</v>
      </c>
      <c r="M15" s="52">
        <v>8.8113219084868556E-3</v>
      </c>
      <c r="N15" s="52">
        <v>8.8113219084868556E-3</v>
      </c>
      <c r="O15" s="52">
        <v>8.8113219084868556E-3</v>
      </c>
      <c r="P15" s="52">
        <v>8.8113219084868556E-3</v>
      </c>
      <c r="Q15" s="52">
        <v>8.8113219084868556E-3</v>
      </c>
      <c r="R15" s="52">
        <v>8.8113219084868556E-3</v>
      </c>
      <c r="S15" s="52">
        <v>8.8113219084868556E-3</v>
      </c>
      <c r="T15" s="52">
        <v>8.8113219084868556E-3</v>
      </c>
      <c r="U15" s="52">
        <v>8.8113219084868556E-3</v>
      </c>
      <c r="V15" s="52">
        <v>8.8113219084868556E-3</v>
      </c>
      <c r="W15" s="52">
        <v>8.8113219084868556E-3</v>
      </c>
      <c r="X15" s="52">
        <v>8.095130094345435E-3</v>
      </c>
      <c r="Y15" s="52">
        <v>7.3789382802040143E-3</v>
      </c>
      <c r="Z15" s="52">
        <v>6.6627464660625937E-3</v>
      </c>
      <c r="AA15" s="52">
        <v>5.9465546519211739E-3</v>
      </c>
      <c r="AB15" s="52">
        <v>5.2303628377797558E-3</v>
      </c>
      <c r="AC15" s="52">
        <v>5.2303628377797558E-3</v>
      </c>
      <c r="AD15" s="52">
        <v>5.2303628377797558E-3</v>
      </c>
      <c r="AE15" s="52">
        <v>5.2303628377797558E-3</v>
      </c>
      <c r="AF15" s="52">
        <v>5.2303628377797558E-3</v>
      </c>
      <c r="AG15" s="52">
        <v>5.2303628377797558E-3</v>
      </c>
      <c r="AH15" s="52">
        <v>5.2303628377797558E-3</v>
      </c>
      <c r="AI15" s="52">
        <v>5.2303628377797558E-3</v>
      </c>
      <c r="AJ15" s="52">
        <v>5.2303628377797558E-3</v>
      </c>
      <c r="AK15" s="52">
        <v>5.2303628377797558E-3</v>
      </c>
      <c r="AL15" s="52">
        <v>5.2303628377797558E-3</v>
      </c>
      <c r="AM15" s="52">
        <v>5.2303628377797558E-3</v>
      </c>
      <c r="AN15" s="52">
        <v>5.2303628377797558E-3</v>
      </c>
      <c r="AO15" s="52">
        <v>5.2303628377797558E-3</v>
      </c>
      <c r="AP15" s="52">
        <v>5.2303628377797558E-3</v>
      </c>
      <c r="AQ15" s="52">
        <v>5.2303628377797558E-3</v>
      </c>
      <c r="AR15" s="52">
        <v>5.6154465910818099E-3</v>
      </c>
      <c r="AS15" s="52">
        <v>6.0005303443838639E-3</v>
      </c>
      <c r="AT15" s="52">
        <v>6.385614097685917E-3</v>
      </c>
      <c r="AU15" s="52">
        <v>6.7706978509879702E-3</v>
      </c>
      <c r="AV15" s="52">
        <v>7.155781604290026E-3</v>
      </c>
      <c r="AW15" s="52">
        <v>7.155781604290026E-3</v>
      </c>
      <c r="AX15" s="52">
        <v>7.155781604290026E-3</v>
      </c>
      <c r="AY15" s="52">
        <v>7.155781604290026E-3</v>
      </c>
      <c r="AZ15" s="52">
        <v>7.155781604290026E-3</v>
      </c>
      <c r="BA15" s="52">
        <v>7.155781604290026E-3</v>
      </c>
      <c r="BB15" s="52">
        <v>7.155781604290026E-3</v>
      </c>
      <c r="BC15" s="52">
        <v>7.155781604290026E-3</v>
      </c>
      <c r="BD15" s="52">
        <v>7.155781604290026E-3</v>
      </c>
      <c r="BE15" s="52">
        <v>7.155781604290026E-3</v>
      </c>
      <c r="BF15" s="52">
        <v>7.155781604290026E-3</v>
      </c>
      <c r="BG15" s="52">
        <v>7.155781604290026E-3</v>
      </c>
      <c r="BH15" s="52">
        <v>7.155781604290026E-3</v>
      </c>
      <c r="BI15" s="52">
        <v>7.155781604290026E-3</v>
      </c>
      <c r="BJ15" s="52">
        <v>7.155781604290026E-3</v>
      </c>
      <c r="BK15" s="52">
        <v>7.155781604290026E-3</v>
      </c>
      <c r="BL15" s="52">
        <v>7.0248623132748295E-3</v>
      </c>
      <c r="BM15" s="52">
        <v>6.893943022259633E-3</v>
      </c>
      <c r="BN15" s="52">
        <v>6.7630237312444373E-3</v>
      </c>
      <c r="BO15" s="52">
        <v>6.6321044402292417E-3</v>
      </c>
      <c r="BP15" s="52">
        <v>6.5011851492140426E-3</v>
      </c>
      <c r="BQ15" s="52">
        <v>6.5011851492140426E-3</v>
      </c>
      <c r="BR15" s="52">
        <v>6.5011851492140426E-3</v>
      </c>
      <c r="BS15" s="52">
        <v>6.5011851492140426E-3</v>
      </c>
      <c r="BT15" s="52">
        <v>6.5011851492140426E-3</v>
      </c>
      <c r="BU15" s="52">
        <v>6.5011851492140426E-3</v>
      </c>
      <c r="BV15" s="52">
        <v>6.5011851492140426E-3</v>
      </c>
      <c r="BW15" s="52">
        <v>6.5011851492140426E-3</v>
      </c>
      <c r="BX15" s="52">
        <v>6.5011851492140426E-3</v>
      </c>
      <c r="BY15" s="52">
        <v>6.5011851492140426E-3</v>
      </c>
      <c r="BZ15" s="52">
        <v>6.5011851492140426E-3</v>
      </c>
      <c r="CA15" s="52">
        <v>6.5011851492140426E-3</v>
      </c>
      <c r="CB15" s="52">
        <v>6.5011851492140426E-3</v>
      </c>
      <c r="CC15" s="52">
        <v>6.5011851492140426E-3</v>
      </c>
      <c r="CD15" s="52">
        <v>6.5011851492140426E-3</v>
      </c>
      <c r="CE15" s="52">
        <v>6.5011851492140426E-3</v>
      </c>
      <c r="CF15" s="52">
        <v>6.5011851492140426E-3</v>
      </c>
      <c r="CG15" s="52">
        <v>6.5011851492140426E-3</v>
      </c>
      <c r="CH15" s="52">
        <v>6.5011851492140426E-3</v>
      </c>
      <c r="CI15" s="52">
        <v>6.5011851492140426E-3</v>
      </c>
      <c r="CJ15" s="52">
        <v>6.5011851492140426E-3</v>
      </c>
      <c r="CK15" s="52">
        <v>6.0385666342926388E-3</v>
      </c>
      <c r="CL15" s="52">
        <v>5.5759481193712341E-3</v>
      </c>
      <c r="CM15" s="52">
        <v>5.1133296044498303E-3</v>
      </c>
      <c r="CN15" s="52">
        <v>4.6507110895284256E-3</v>
      </c>
      <c r="CO15" s="52">
        <v>4.1880925746070208E-3</v>
      </c>
      <c r="CP15" s="52">
        <v>3.7254740596856161E-3</v>
      </c>
      <c r="CQ15" s="52">
        <v>3.2628555447642119E-3</v>
      </c>
      <c r="CR15" s="52">
        <v>2.8002370298428076E-3</v>
      </c>
      <c r="CS15" s="52">
        <v>2.3376185149214038E-3</v>
      </c>
      <c r="CT15" s="52">
        <v>1.8749999999999999E-3</v>
      </c>
      <c r="CU15" s="52">
        <v>1.8749999999999999E-3</v>
      </c>
      <c r="CV15" s="52">
        <v>1.8749999999999999E-3</v>
      </c>
      <c r="CW15" s="52">
        <v>1.8749999999999999E-3</v>
      </c>
      <c r="CX15" s="52">
        <v>1.8749999999999999E-3</v>
      </c>
      <c r="CY15" s="52">
        <v>1.8749999999999999E-3</v>
      </c>
      <c r="CZ15" s="52">
        <v>1.8749999999999999E-3</v>
      </c>
      <c r="DA15" s="52">
        <v>1.8749999999999999E-3</v>
      </c>
      <c r="DB15" s="52">
        <v>1.8749999999999999E-3</v>
      </c>
      <c r="DC15" s="52">
        <v>1.8749999999999999E-3</v>
      </c>
      <c r="DD15" s="52">
        <v>1.8749999999999999E-3</v>
      </c>
      <c r="DE15" s="52">
        <v>1.8749999999999999E-3</v>
      </c>
      <c r="DF15" s="52">
        <v>1.8749999999999999E-3</v>
      </c>
      <c r="DG15" s="52">
        <v>1.8749999999999999E-3</v>
      </c>
      <c r="DH15" s="52">
        <v>1.8749999999999999E-3</v>
      </c>
      <c r="DI15" s="52">
        <v>1.8749999999999999E-3</v>
      </c>
      <c r="DJ15" s="52">
        <v>1.8749999999999999E-3</v>
      </c>
      <c r="DK15" s="52">
        <v>1.8749999999999999E-3</v>
      </c>
      <c r="DL15" s="52">
        <v>1.8749999999999999E-3</v>
      </c>
      <c r="DM15" s="52">
        <v>1.8749999999999999E-3</v>
      </c>
      <c r="DN15" s="52">
        <v>1.8749999999999999E-3</v>
      </c>
      <c r="DO15" s="52">
        <v>1.8749999999999999E-3</v>
      </c>
      <c r="DP15" s="52">
        <v>1.8749999999999999E-3</v>
      </c>
      <c r="DQ15" s="52">
        <v>1.8749999999999999E-3</v>
      </c>
      <c r="DR15" s="54">
        <v>1.8749999999999999E-3</v>
      </c>
    </row>
    <row r="16" spans="2:122" x14ac:dyDescent="0.3">
      <c r="B16" s="51">
        <f>+B15+1</f>
        <v>2035</v>
      </c>
      <c r="C16" s="52">
        <v>8.8113219084868556E-3</v>
      </c>
      <c r="D16" s="52">
        <v>8.8113219084868556E-3</v>
      </c>
      <c r="E16" s="52">
        <v>8.8113219084868556E-3</v>
      </c>
      <c r="F16" s="52">
        <v>8.8113219084868556E-3</v>
      </c>
      <c r="G16" s="52">
        <v>8.8113219084868556E-3</v>
      </c>
      <c r="H16" s="52">
        <v>8.8113219084868556E-3</v>
      </c>
      <c r="I16" s="52">
        <v>8.8113219084868556E-3</v>
      </c>
      <c r="J16" s="52">
        <v>8.8113219084868556E-3</v>
      </c>
      <c r="K16" s="52">
        <v>8.8113219084868556E-3</v>
      </c>
      <c r="L16" s="52">
        <v>8.8113219084868556E-3</v>
      </c>
      <c r="M16" s="52">
        <v>8.8113219084868556E-3</v>
      </c>
      <c r="N16" s="52">
        <v>8.8113219084868556E-3</v>
      </c>
      <c r="O16" s="52">
        <v>8.8113219084868556E-3</v>
      </c>
      <c r="P16" s="52">
        <v>8.8113219084868556E-3</v>
      </c>
      <c r="Q16" s="52">
        <v>8.8113219084868556E-3</v>
      </c>
      <c r="R16" s="52">
        <v>8.8113219084868556E-3</v>
      </c>
      <c r="S16" s="52">
        <v>8.8113219084868556E-3</v>
      </c>
      <c r="T16" s="52">
        <v>8.8113219084868556E-3</v>
      </c>
      <c r="U16" s="52">
        <v>8.8113219084868556E-3</v>
      </c>
      <c r="V16" s="52">
        <v>8.8113219084868556E-3</v>
      </c>
      <c r="W16" s="52">
        <v>8.8113219084868556E-3</v>
      </c>
      <c r="X16" s="52">
        <v>8.095130094345435E-3</v>
      </c>
      <c r="Y16" s="52">
        <v>7.3789382802040143E-3</v>
      </c>
      <c r="Z16" s="52">
        <v>6.6627464660625937E-3</v>
      </c>
      <c r="AA16" s="52">
        <v>5.9465546519211739E-3</v>
      </c>
      <c r="AB16" s="52">
        <v>5.2303628377797558E-3</v>
      </c>
      <c r="AC16" s="52">
        <v>5.2303628377797558E-3</v>
      </c>
      <c r="AD16" s="52">
        <v>5.2303628377797558E-3</v>
      </c>
      <c r="AE16" s="52">
        <v>5.2303628377797558E-3</v>
      </c>
      <c r="AF16" s="52">
        <v>5.2303628377797558E-3</v>
      </c>
      <c r="AG16" s="52">
        <v>5.2303628377797558E-3</v>
      </c>
      <c r="AH16" s="52">
        <v>5.2303628377797558E-3</v>
      </c>
      <c r="AI16" s="52">
        <v>5.2303628377797558E-3</v>
      </c>
      <c r="AJ16" s="52">
        <v>5.2303628377797558E-3</v>
      </c>
      <c r="AK16" s="52">
        <v>5.2303628377797558E-3</v>
      </c>
      <c r="AL16" s="52">
        <v>5.2303628377797558E-3</v>
      </c>
      <c r="AM16" s="52">
        <v>5.2303628377797558E-3</v>
      </c>
      <c r="AN16" s="52">
        <v>5.2303628377797558E-3</v>
      </c>
      <c r="AO16" s="52">
        <v>5.2303628377797558E-3</v>
      </c>
      <c r="AP16" s="52">
        <v>5.2303628377797558E-3</v>
      </c>
      <c r="AQ16" s="52">
        <v>5.2303628377797558E-3</v>
      </c>
      <c r="AR16" s="52">
        <v>5.6154465910818099E-3</v>
      </c>
      <c r="AS16" s="52">
        <v>6.0005303443838639E-3</v>
      </c>
      <c r="AT16" s="52">
        <v>6.385614097685917E-3</v>
      </c>
      <c r="AU16" s="52">
        <v>6.7706978509879702E-3</v>
      </c>
      <c r="AV16" s="52">
        <v>7.155781604290026E-3</v>
      </c>
      <c r="AW16" s="52">
        <v>7.155781604290026E-3</v>
      </c>
      <c r="AX16" s="52">
        <v>7.155781604290026E-3</v>
      </c>
      <c r="AY16" s="52">
        <v>7.155781604290026E-3</v>
      </c>
      <c r="AZ16" s="52">
        <v>7.155781604290026E-3</v>
      </c>
      <c r="BA16" s="52">
        <v>7.155781604290026E-3</v>
      </c>
      <c r="BB16" s="52">
        <v>7.155781604290026E-3</v>
      </c>
      <c r="BC16" s="52">
        <v>7.155781604290026E-3</v>
      </c>
      <c r="BD16" s="52">
        <v>7.155781604290026E-3</v>
      </c>
      <c r="BE16" s="52">
        <v>7.155781604290026E-3</v>
      </c>
      <c r="BF16" s="52">
        <v>7.155781604290026E-3</v>
      </c>
      <c r="BG16" s="52">
        <v>7.155781604290026E-3</v>
      </c>
      <c r="BH16" s="52">
        <v>7.155781604290026E-3</v>
      </c>
      <c r="BI16" s="52">
        <v>7.155781604290026E-3</v>
      </c>
      <c r="BJ16" s="52">
        <v>7.155781604290026E-3</v>
      </c>
      <c r="BK16" s="52">
        <v>7.155781604290026E-3</v>
      </c>
      <c r="BL16" s="52">
        <v>7.0248623132748295E-3</v>
      </c>
      <c r="BM16" s="52">
        <v>6.893943022259633E-3</v>
      </c>
      <c r="BN16" s="52">
        <v>6.7630237312444373E-3</v>
      </c>
      <c r="BO16" s="52">
        <v>6.6321044402292417E-3</v>
      </c>
      <c r="BP16" s="52">
        <v>6.5011851492140426E-3</v>
      </c>
      <c r="BQ16" s="52">
        <v>6.5011851492140426E-3</v>
      </c>
      <c r="BR16" s="52">
        <v>6.5011851492140426E-3</v>
      </c>
      <c r="BS16" s="52">
        <v>6.5011851492140426E-3</v>
      </c>
      <c r="BT16" s="52">
        <v>6.5011851492140426E-3</v>
      </c>
      <c r="BU16" s="52">
        <v>6.5011851492140426E-3</v>
      </c>
      <c r="BV16" s="52">
        <v>6.5011851492140426E-3</v>
      </c>
      <c r="BW16" s="52">
        <v>6.5011851492140426E-3</v>
      </c>
      <c r="BX16" s="52">
        <v>6.5011851492140426E-3</v>
      </c>
      <c r="BY16" s="52">
        <v>6.5011851492140426E-3</v>
      </c>
      <c r="BZ16" s="52">
        <v>6.5011851492140426E-3</v>
      </c>
      <c r="CA16" s="52">
        <v>6.5011851492140426E-3</v>
      </c>
      <c r="CB16" s="52">
        <v>6.5011851492140426E-3</v>
      </c>
      <c r="CC16" s="52">
        <v>6.5011851492140426E-3</v>
      </c>
      <c r="CD16" s="52">
        <v>6.5011851492140426E-3</v>
      </c>
      <c r="CE16" s="52">
        <v>6.5011851492140426E-3</v>
      </c>
      <c r="CF16" s="52">
        <v>6.5011851492140426E-3</v>
      </c>
      <c r="CG16" s="52">
        <v>6.5011851492140426E-3</v>
      </c>
      <c r="CH16" s="52">
        <v>6.5011851492140426E-3</v>
      </c>
      <c r="CI16" s="52">
        <v>6.5011851492140426E-3</v>
      </c>
      <c r="CJ16" s="52">
        <v>6.5011851492140426E-3</v>
      </c>
      <c r="CK16" s="52">
        <v>6.0385666342926388E-3</v>
      </c>
      <c r="CL16" s="52">
        <v>5.5759481193712341E-3</v>
      </c>
      <c r="CM16" s="52">
        <v>5.1133296044498303E-3</v>
      </c>
      <c r="CN16" s="52">
        <v>4.6507110895284256E-3</v>
      </c>
      <c r="CO16" s="52">
        <v>4.1880925746070208E-3</v>
      </c>
      <c r="CP16" s="52">
        <v>3.7254740596856161E-3</v>
      </c>
      <c r="CQ16" s="52">
        <v>3.2628555447642119E-3</v>
      </c>
      <c r="CR16" s="52">
        <v>2.8002370298428076E-3</v>
      </c>
      <c r="CS16" s="52">
        <v>2.3376185149214038E-3</v>
      </c>
      <c r="CT16" s="52">
        <v>1.8749999999999999E-3</v>
      </c>
      <c r="CU16" s="52">
        <v>1.8749999999999999E-3</v>
      </c>
      <c r="CV16" s="52">
        <v>1.8749999999999999E-3</v>
      </c>
      <c r="CW16" s="52">
        <v>1.8749999999999999E-3</v>
      </c>
      <c r="CX16" s="52">
        <v>1.8749999999999999E-3</v>
      </c>
      <c r="CY16" s="52">
        <v>1.8749999999999999E-3</v>
      </c>
      <c r="CZ16" s="52">
        <v>1.8749999999999999E-3</v>
      </c>
      <c r="DA16" s="52">
        <v>1.8749999999999999E-3</v>
      </c>
      <c r="DB16" s="52">
        <v>1.8749999999999999E-3</v>
      </c>
      <c r="DC16" s="52">
        <v>1.8749999999999999E-3</v>
      </c>
      <c r="DD16" s="52">
        <v>1.8749999999999999E-3</v>
      </c>
      <c r="DE16" s="52">
        <v>1.8749999999999999E-3</v>
      </c>
      <c r="DF16" s="52">
        <v>1.8749999999999999E-3</v>
      </c>
      <c r="DG16" s="52">
        <v>1.8749999999999999E-3</v>
      </c>
      <c r="DH16" s="52">
        <v>1.8749999999999999E-3</v>
      </c>
      <c r="DI16" s="52">
        <v>1.8749999999999999E-3</v>
      </c>
      <c r="DJ16" s="52">
        <v>1.8749999999999999E-3</v>
      </c>
      <c r="DK16" s="52">
        <v>1.8749999999999999E-3</v>
      </c>
      <c r="DL16" s="52">
        <v>1.8749999999999999E-3</v>
      </c>
      <c r="DM16" s="52">
        <v>1.8749999999999999E-3</v>
      </c>
      <c r="DN16" s="52">
        <v>1.8749999999999999E-3</v>
      </c>
      <c r="DO16" s="52">
        <v>1.8749999999999999E-3</v>
      </c>
      <c r="DP16" s="52">
        <v>1.8749999999999999E-3</v>
      </c>
      <c r="DQ16" s="52">
        <v>1.8749999999999999E-3</v>
      </c>
      <c r="DR16" s="54">
        <v>1.8749999999999999E-3</v>
      </c>
    </row>
    <row r="17" spans="2:122" x14ac:dyDescent="0.3">
      <c r="B17" s="51">
        <f t="shared" ref="B17:B23" si="1">+B16+1</f>
        <v>2036</v>
      </c>
      <c r="C17" s="52">
        <v>8.8113219084868556E-3</v>
      </c>
      <c r="D17" s="52">
        <v>8.8113219084868556E-3</v>
      </c>
      <c r="E17" s="52">
        <v>8.8113219084868556E-3</v>
      </c>
      <c r="F17" s="52">
        <v>8.8113219084868556E-3</v>
      </c>
      <c r="G17" s="52">
        <v>8.8113219084868556E-3</v>
      </c>
      <c r="H17" s="52">
        <v>8.8113219084868556E-3</v>
      </c>
      <c r="I17" s="52">
        <v>8.8113219084868556E-3</v>
      </c>
      <c r="J17" s="52">
        <v>8.8113219084868556E-3</v>
      </c>
      <c r="K17" s="52">
        <v>8.8113219084868556E-3</v>
      </c>
      <c r="L17" s="52">
        <v>8.8113219084868556E-3</v>
      </c>
      <c r="M17" s="52">
        <v>8.8113219084868556E-3</v>
      </c>
      <c r="N17" s="52">
        <v>8.8113219084868556E-3</v>
      </c>
      <c r="O17" s="52">
        <v>8.8113219084868556E-3</v>
      </c>
      <c r="P17" s="52">
        <v>8.8113219084868556E-3</v>
      </c>
      <c r="Q17" s="52">
        <v>8.8113219084868556E-3</v>
      </c>
      <c r="R17" s="52">
        <v>8.8113219084868556E-3</v>
      </c>
      <c r="S17" s="52">
        <v>8.8113219084868556E-3</v>
      </c>
      <c r="T17" s="52">
        <v>8.8113219084868556E-3</v>
      </c>
      <c r="U17" s="52">
        <v>8.8113219084868556E-3</v>
      </c>
      <c r="V17" s="52">
        <v>8.8113219084868556E-3</v>
      </c>
      <c r="W17" s="52">
        <v>8.8113219084868556E-3</v>
      </c>
      <c r="X17" s="52">
        <v>8.095130094345435E-3</v>
      </c>
      <c r="Y17" s="52">
        <v>7.3789382802040143E-3</v>
      </c>
      <c r="Z17" s="52">
        <v>6.6627464660625937E-3</v>
      </c>
      <c r="AA17" s="52">
        <v>5.9465546519211739E-3</v>
      </c>
      <c r="AB17" s="52">
        <v>5.2303628377797558E-3</v>
      </c>
      <c r="AC17" s="52">
        <v>5.2303628377797558E-3</v>
      </c>
      <c r="AD17" s="52">
        <v>5.2303628377797558E-3</v>
      </c>
      <c r="AE17" s="52">
        <v>5.2303628377797558E-3</v>
      </c>
      <c r="AF17" s="52">
        <v>5.2303628377797558E-3</v>
      </c>
      <c r="AG17" s="52">
        <v>5.2303628377797558E-3</v>
      </c>
      <c r="AH17" s="52">
        <v>5.2303628377797558E-3</v>
      </c>
      <c r="AI17" s="52">
        <v>5.2303628377797558E-3</v>
      </c>
      <c r="AJ17" s="52">
        <v>5.2303628377797558E-3</v>
      </c>
      <c r="AK17" s="52">
        <v>5.2303628377797558E-3</v>
      </c>
      <c r="AL17" s="52">
        <v>5.2303628377797558E-3</v>
      </c>
      <c r="AM17" s="52">
        <v>5.2303628377797558E-3</v>
      </c>
      <c r="AN17" s="52">
        <v>5.2303628377797558E-3</v>
      </c>
      <c r="AO17" s="52">
        <v>5.2303628377797558E-3</v>
      </c>
      <c r="AP17" s="52">
        <v>5.2303628377797558E-3</v>
      </c>
      <c r="AQ17" s="52">
        <v>5.2303628377797558E-3</v>
      </c>
      <c r="AR17" s="52">
        <v>5.6154465910818099E-3</v>
      </c>
      <c r="AS17" s="52">
        <v>6.0005303443838639E-3</v>
      </c>
      <c r="AT17" s="52">
        <v>6.385614097685917E-3</v>
      </c>
      <c r="AU17" s="52">
        <v>6.7706978509879702E-3</v>
      </c>
      <c r="AV17" s="52">
        <v>7.155781604290026E-3</v>
      </c>
      <c r="AW17" s="52">
        <v>7.155781604290026E-3</v>
      </c>
      <c r="AX17" s="52">
        <v>7.155781604290026E-3</v>
      </c>
      <c r="AY17" s="52">
        <v>7.155781604290026E-3</v>
      </c>
      <c r="AZ17" s="52">
        <v>7.155781604290026E-3</v>
      </c>
      <c r="BA17" s="52">
        <v>7.155781604290026E-3</v>
      </c>
      <c r="BB17" s="52">
        <v>7.155781604290026E-3</v>
      </c>
      <c r="BC17" s="52">
        <v>7.155781604290026E-3</v>
      </c>
      <c r="BD17" s="52">
        <v>7.155781604290026E-3</v>
      </c>
      <c r="BE17" s="52">
        <v>7.155781604290026E-3</v>
      </c>
      <c r="BF17" s="52">
        <v>7.155781604290026E-3</v>
      </c>
      <c r="BG17" s="52">
        <v>7.155781604290026E-3</v>
      </c>
      <c r="BH17" s="52">
        <v>7.155781604290026E-3</v>
      </c>
      <c r="BI17" s="52">
        <v>7.155781604290026E-3</v>
      </c>
      <c r="BJ17" s="52">
        <v>7.155781604290026E-3</v>
      </c>
      <c r="BK17" s="52">
        <v>7.155781604290026E-3</v>
      </c>
      <c r="BL17" s="52">
        <v>7.0248623132748295E-3</v>
      </c>
      <c r="BM17" s="52">
        <v>6.893943022259633E-3</v>
      </c>
      <c r="BN17" s="52">
        <v>6.7630237312444373E-3</v>
      </c>
      <c r="BO17" s="52">
        <v>6.6321044402292417E-3</v>
      </c>
      <c r="BP17" s="52">
        <v>6.5011851492140426E-3</v>
      </c>
      <c r="BQ17" s="52">
        <v>6.5011851492140426E-3</v>
      </c>
      <c r="BR17" s="52">
        <v>6.5011851492140426E-3</v>
      </c>
      <c r="BS17" s="52">
        <v>6.5011851492140426E-3</v>
      </c>
      <c r="BT17" s="52">
        <v>6.5011851492140426E-3</v>
      </c>
      <c r="BU17" s="52">
        <v>6.5011851492140426E-3</v>
      </c>
      <c r="BV17" s="52">
        <v>6.5011851492140426E-3</v>
      </c>
      <c r="BW17" s="52">
        <v>6.5011851492140426E-3</v>
      </c>
      <c r="BX17" s="52">
        <v>6.5011851492140426E-3</v>
      </c>
      <c r="BY17" s="52">
        <v>6.5011851492140426E-3</v>
      </c>
      <c r="BZ17" s="52">
        <v>6.5011851492140426E-3</v>
      </c>
      <c r="CA17" s="52">
        <v>6.5011851492140426E-3</v>
      </c>
      <c r="CB17" s="52">
        <v>6.5011851492140426E-3</v>
      </c>
      <c r="CC17" s="52">
        <v>6.5011851492140426E-3</v>
      </c>
      <c r="CD17" s="52">
        <v>6.5011851492140426E-3</v>
      </c>
      <c r="CE17" s="52">
        <v>6.5011851492140426E-3</v>
      </c>
      <c r="CF17" s="52">
        <v>6.5011851492140426E-3</v>
      </c>
      <c r="CG17" s="52">
        <v>6.5011851492140426E-3</v>
      </c>
      <c r="CH17" s="52">
        <v>6.5011851492140426E-3</v>
      </c>
      <c r="CI17" s="52">
        <v>6.5011851492140426E-3</v>
      </c>
      <c r="CJ17" s="52">
        <v>6.5011851492140426E-3</v>
      </c>
      <c r="CK17" s="52">
        <v>6.0385666342926388E-3</v>
      </c>
      <c r="CL17" s="52">
        <v>5.5759481193712341E-3</v>
      </c>
      <c r="CM17" s="52">
        <v>5.1133296044498303E-3</v>
      </c>
      <c r="CN17" s="52">
        <v>4.6507110895284256E-3</v>
      </c>
      <c r="CO17" s="52">
        <v>4.1880925746070208E-3</v>
      </c>
      <c r="CP17" s="52">
        <v>3.7254740596856161E-3</v>
      </c>
      <c r="CQ17" s="52">
        <v>3.2628555447642119E-3</v>
      </c>
      <c r="CR17" s="52">
        <v>2.8002370298428076E-3</v>
      </c>
      <c r="CS17" s="52">
        <v>2.3376185149214038E-3</v>
      </c>
      <c r="CT17" s="52">
        <v>1.8749999999999999E-3</v>
      </c>
      <c r="CU17" s="52">
        <v>1.8749999999999999E-3</v>
      </c>
      <c r="CV17" s="52">
        <v>1.8749999999999999E-3</v>
      </c>
      <c r="CW17" s="52">
        <v>1.8749999999999999E-3</v>
      </c>
      <c r="CX17" s="52">
        <v>1.8749999999999999E-3</v>
      </c>
      <c r="CY17" s="52">
        <v>1.8749999999999999E-3</v>
      </c>
      <c r="CZ17" s="52">
        <v>1.8749999999999999E-3</v>
      </c>
      <c r="DA17" s="52">
        <v>1.8749999999999999E-3</v>
      </c>
      <c r="DB17" s="52">
        <v>1.8749999999999999E-3</v>
      </c>
      <c r="DC17" s="52">
        <v>1.8749999999999999E-3</v>
      </c>
      <c r="DD17" s="52">
        <v>1.8749999999999999E-3</v>
      </c>
      <c r="DE17" s="52">
        <v>1.8749999999999999E-3</v>
      </c>
      <c r="DF17" s="52">
        <v>1.8749999999999999E-3</v>
      </c>
      <c r="DG17" s="52">
        <v>1.8749999999999999E-3</v>
      </c>
      <c r="DH17" s="52">
        <v>1.8749999999999999E-3</v>
      </c>
      <c r="DI17" s="52">
        <v>1.8749999999999999E-3</v>
      </c>
      <c r="DJ17" s="52">
        <v>1.8749999999999999E-3</v>
      </c>
      <c r="DK17" s="52">
        <v>1.8749999999999999E-3</v>
      </c>
      <c r="DL17" s="52">
        <v>1.8749999999999999E-3</v>
      </c>
      <c r="DM17" s="52">
        <v>1.8749999999999999E-3</v>
      </c>
      <c r="DN17" s="52">
        <v>1.8749999999999999E-3</v>
      </c>
      <c r="DO17" s="52">
        <v>1.8749999999999999E-3</v>
      </c>
      <c r="DP17" s="52">
        <v>1.8749999999999999E-3</v>
      </c>
      <c r="DQ17" s="52">
        <v>1.8749999999999999E-3</v>
      </c>
      <c r="DR17" s="54">
        <v>1.8749999999999999E-3</v>
      </c>
    </row>
    <row r="18" spans="2:122" x14ac:dyDescent="0.3">
      <c r="B18" s="51">
        <f t="shared" si="1"/>
        <v>2037</v>
      </c>
      <c r="C18" s="52">
        <v>8.8113219084868556E-3</v>
      </c>
      <c r="D18" s="52">
        <v>8.8113219084868556E-3</v>
      </c>
      <c r="E18" s="52">
        <v>8.8113219084868556E-3</v>
      </c>
      <c r="F18" s="52">
        <v>8.8113219084868556E-3</v>
      </c>
      <c r="G18" s="52">
        <v>8.8113219084868556E-3</v>
      </c>
      <c r="H18" s="52">
        <v>8.8113219084868556E-3</v>
      </c>
      <c r="I18" s="52">
        <v>8.8113219084868556E-3</v>
      </c>
      <c r="J18" s="52">
        <v>8.8113219084868556E-3</v>
      </c>
      <c r="K18" s="52">
        <v>8.8113219084868556E-3</v>
      </c>
      <c r="L18" s="52">
        <v>8.8113219084868556E-3</v>
      </c>
      <c r="M18" s="52">
        <v>8.8113219084868556E-3</v>
      </c>
      <c r="N18" s="52">
        <v>8.8113219084868556E-3</v>
      </c>
      <c r="O18" s="52">
        <v>8.8113219084868556E-3</v>
      </c>
      <c r="P18" s="52">
        <v>8.8113219084868556E-3</v>
      </c>
      <c r="Q18" s="52">
        <v>8.8113219084868556E-3</v>
      </c>
      <c r="R18" s="52">
        <v>8.8113219084868556E-3</v>
      </c>
      <c r="S18" s="52">
        <v>8.8113219084868556E-3</v>
      </c>
      <c r="T18" s="52">
        <v>8.8113219084868556E-3</v>
      </c>
      <c r="U18" s="52">
        <v>8.8113219084868556E-3</v>
      </c>
      <c r="V18" s="52">
        <v>8.8113219084868556E-3</v>
      </c>
      <c r="W18" s="52">
        <v>8.8113219084868556E-3</v>
      </c>
      <c r="X18" s="52">
        <v>8.095130094345435E-3</v>
      </c>
      <c r="Y18" s="52">
        <v>7.3789382802040143E-3</v>
      </c>
      <c r="Z18" s="52">
        <v>6.6627464660625937E-3</v>
      </c>
      <c r="AA18" s="52">
        <v>5.9465546519211739E-3</v>
      </c>
      <c r="AB18" s="52">
        <v>5.2303628377797558E-3</v>
      </c>
      <c r="AC18" s="52">
        <v>5.2303628377797558E-3</v>
      </c>
      <c r="AD18" s="52">
        <v>5.2303628377797558E-3</v>
      </c>
      <c r="AE18" s="52">
        <v>5.2303628377797558E-3</v>
      </c>
      <c r="AF18" s="52">
        <v>5.2303628377797558E-3</v>
      </c>
      <c r="AG18" s="52">
        <v>5.2303628377797558E-3</v>
      </c>
      <c r="AH18" s="52">
        <v>5.2303628377797558E-3</v>
      </c>
      <c r="AI18" s="52">
        <v>5.2303628377797558E-3</v>
      </c>
      <c r="AJ18" s="52">
        <v>5.2303628377797558E-3</v>
      </c>
      <c r="AK18" s="52">
        <v>5.2303628377797558E-3</v>
      </c>
      <c r="AL18" s="52">
        <v>5.2303628377797558E-3</v>
      </c>
      <c r="AM18" s="52">
        <v>5.2303628377797558E-3</v>
      </c>
      <c r="AN18" s="52">
        <v>5.2303628377797558E-3</v>
      </c>
      <c r="AO18" s="52">
        <v>5.2303628377797558E-3</v>
      </c>
      <c r="AP18" s="52">
        <v>5.2303628377797558E-3</v>
      </c>
      <c r="AQ18" s="52">
        <v>5.2303628377797558E-3</v>
      </c>
      <c r="AR18" s="52">
        <v>5.6154465910818099E-3</v>
      </c>
      <c r="AS18" s="52">
        <v>6.0005303443838639E-3</v>
      </c>
      <c r="AT18" s="52">
        <v>6.385614097685917E-3</v>
      </c>
      <c r="AU18" s="52">
        <v>6.7706978509879702E-3</v>
      </c>
      <c r="AV18" s="52">
        <v>7.155781604290026E-3</v>
      </c>
      <c r="AW18" s="52">
        <v>7.155781604290026E-3</v>
      </c>
      <c r="AX18" s="52">
        <v>7.155781604290026E-3</v>
      </c>
      <c r="AY18" s="52">
        <v>7.155781604290026E-3</v>
      </c>
      <c r="AZ18" s="52">
        <v>7.155781604290026E-3</v>
      </c>
      <c r="BA18" s="52">
        <v>7.155781604290026E-3</v>
      </c>
      <c r="BB18" s="52">
        <v>7.155781604290026E-3</v>
      </c>
      <c r="BC18" s="52">
        <v>7.155781604290026E-3</v>
      </c>
      <c r="BD18" s="52">
        <v>7.155781604290026E-3</v>
      </c>
      <c r="BE18" s="52">
        <v>7.155781604290026E-3</v>
      </c>
      <c r="BF18" s="52">
        <v>7.155781604290026E-3</v>
      </c>
      <c r="BG18" s="52">
        <v>7.155781604290026E-3</v>
      </c>
      <c r="BH18" s="52">
        <v>7.155781604290026E-3</v>
      </c>
      <c r="BI18" s="52">
        <v>7.155781604290026E-3</v>
      </c>
      <c r="BJ18" s="52">
        <v>7.155781604290026E-3</v>
      </c>
      <c r="BK18" s="52">
        <v>7.155781604290026E-3</v>
      </c>
      <c r="BL18" s="52">
        <v>7.0248623132748295E-3</v>
      </c>
      <c r="BM18" s="52">
        <v>6.893943022259633E-3</v>
      </c>
      <c r="BN18" s="52">
        <v>6.7630237312444373E-3</v>
      </c>
      <c r="BO18" s="52">
        <v>6.6321044402292417E-3</v>
      </c>
      <c r="BP18" s="52">
        <v>6.5011851492140426E-3</v>
      </c>
      <c r="BQ18" s="52">
        <v>6.5011851492140426E-3</v>
      </c>
      <c r="BR18" s="52">
        <v>6.5011851492140426E-3</v>
      </c>
      <c r="BS18" s="52">
        <v>6.5011851492140426E-3</v>
      </c>
      <c r="BT18" s="52">
        <v>6.5011851492140426E-3</v>
      </c>
      <c r="BU18" s="52">
        <v>6.5011851492140426E-3</v>
      </c>
      <c r="BV18" s="52">
        <v>6.5011851492140426E-3</v>
      </c>
      <c r="BW18" s="52">
        <v>6.5011851492140426E-3</v>
      </c>
      <c r="BX18" s="52">
        <v>6.5011851492140426E-3</v>
      </c>
      <c r="BY18" s="52">
        <v>6.5011851492140426E-3</v>
      </c>
      <c r="BZ18" s="52">
        <v>6.5011851492140426E-3</v>
      </c>
      <c r="CA18" s="52">
        <v>6.5011851492140426E-3</v>
      </c>
      <c r="CB18" s="52">
        <v>6.5011851492140426E-3</v>
      </c>
      <c r="CC18" s="52">
        <v>6.5011851492140426E-3</v>
      </c>
      <c r="CD18" s="52">
        <v>6.5011851492140426E-3</v>
      </c>
      <c r="CE18" s="52">
        <v>6.5011851492140426E-3</v>
      </c>
      <c r="CF18" s="52">
        <v>6.5011851492140426E-3</v>
      </c>
      <c r="CG18" s="52">
        <v>6.5011851492140426E-3</v>
      </c>
      <c r="CH18" s="52">
        <v>6.5011851492140426E-3</v>
      </c>
      <c r="CI18" s="52">
        <v>6.5011851492140426E-3</v>
      </c>
      <c r="CJ18" s="52">
        <v>6.5011851492140426E-3</v>
      </c>
      <c r="CK18" s="52">
        <v>6.0385666342926388E-3</v>
      </c>
      <c r="CL18" s="52">
        <v>5.5759481193712341E-3</v>
      </c>
      <c r="CM18" s="52">
        <v>5.1133296044498303E-3</v>
      </c>
      <c r="CN18" s="52">
        <v>4.6507110895284256E-3</v>
      </c>
      <c r="CO18" s="52">
        <v>4.1880925746070208E-3</v>
      </c>
      <c r="CP18" s="52">
        <v>3.7254740596856161E-3</v>
      </c>
      <c r="CQ18" s="52">
        <v>3.2628555447642119E-3</v>
      </c>
      <c r="CR18" s="52">
        <v>2.8002370298428076E-3</v>
      </c>
      <c r="CS18" s="52">
        <v>2.3376185149214038E-3</v>
      </c>
      <c r="CT18" s="52">
        <v>1.8749999999999999E-3</v>
      </c>
      <c r="CU18" s="52">
        <v>1.8749999999999999E-3</v>
      </c>
      <c r="CV18" s="52">
        <v>1.8749999999999999E-3</v>
      </c>
      <c r="CW18" s="52">
        <v>1.8749999999999999E-3</v>
      </c>
      <c r="CX18" s="52">
        <v>1.8749999999999999E-3</v>
      </c>
      <c r="CY18" s="52">
        <v>1.8749999999999999E-3</v>
      </c>
      <c r="CZ18" s="52">
        <v>1.8749999999999999E-3</v>
      </c>
      <c r="DA18" s="52">
        <v>1.8749999999999999E-3</v>
      </c>
      <c r="DB18" s="52">
        <v>1.8749999999999999E-3</v>
      </c>
      <c r="DC18" s="52">
        <v>1.8749999999999999E-3</v>
      </c>
      <c r="DD18" s="52">
        <v>1.8749999999999999E-3</v>
      </c>
      <c r="DE18" s="52">
        <v>1.8749999999999999E-3</v>
      </c>
      <c r="DF18" s="52">
        <v>1.8749999999999999E-3</v>
      </c>
      <c r="DG18" s="52">
        <v>1.8749999999999999E-3</v>
      </c>
      <c r="DH18" s="52">
        <v>1.8749999999999999E-3</v>
      </c>
      <c r="DI18" s="52">
        <v>1.8749999999999999E-3</v>
      </c>
      <c r="DJ18" s="52">
        <v>1.8749999999999999E-3</v>
      </c>
      <c r="DK18" s="52">
        <v>1.8749999999999999E-3</v>
      </c>
      <c r="DL18" s="52">
        <v>1.8749999999999999E-3</v>
      </c>
      <c r="DM18" s="52">
        <v>1.8749999999999999E-3</v>
      </c>
      <c r="DN18" s="52">
        <v>1.8749999999999999E-3</v>
      </c>
      <c r="DO18" s="52">
        <v>1.8749999999999999E-3</v>
      </c>
      <c r="DP18" s="52">
        <v>1.8749999999999999E-3</v>
      </c>
      <c r="DQ18" s="52">
        <v>1.8749999999999999E-3</v>
      </c>
      <c r="DR18" s="54">
        <v>1.8749999999999999E-3</v>
      </c>
    </row>
    <row r="19" spans="2:122" x14ac:dyDescent="0.3">
      <c r="B19" s="51">
        <f t="shared" si="1"/>
        <v>2038</v>
      </c>
      <c r="C19" s="52">
        <v>8.8113219084868556E-3</v>
      </c>
      <c r="D19" s="52">
        <v>8.8113219084868556E-3</v>
      </c>
      <c r="E19" s="52">
        <v>8.8113219084868556E-3</v>
      </c>
      <c r="F19" s="52">
        <v>8.8113219084868556E-3</v>
      </c>
      <c r="G19" s="52">
        <v>8.8113219084868556E-3</v>
      </c>
      <c r="H19" s="52">
        <v>8.8113219084868556E-3</v>
      </c>
      <c r="I19" s="52">
        <v>8.8113219084868556E-3</v>
      </c>
      <c r="J19" s="52">
        <v>8.8113219084868556E-3</v>
      </c>
      <c r="K19" s="52">
        <v>8.8113219084868556E-3</v>
      </c>
      <c r="L19" s="52">
        <v>8.8113219084868556E-3</v>
      </c>
      <c r="M19" s="52">
        <v>8.8113219084868556E-3</v>
      </c>
      <c r="N19" s="52">
        <v>8.8113219084868556E-3</v>
      </c>
      <c r="O19" s="52">
        <v>8.8113219084868556E-3</v>
      </c>
      <c r="P19" s="52">
        <v>8.8113219084868556E-3</v>
      </c>
      <c r="Q19" s="52">
        <v>8.8113219084868556E-3</v>
      </c>
      <c r="R19" s="52">
        <v>8.8113219084868556E-3</v>
      </c>
      <c r="S19" s="52">
        <v>8.8113219084868556E-3</v>
      </c>
      <c r="T19" s="52">
        <v>8.8113219084868556E-3</v>
      </c>
      <c r="U19" s="52">
        <v>8.8113219084868556E-3</v>
      </c>
      <c r="V19" s="52">
        <v>8.8113219084868556E-3</v>
      </c>
      <c r="W19" s="52">
        <v>8.8113219084868556E-3</v>
      </c>
      <c r="X19" s="52">
        <v>8.095130094345435E-3</v>
      </c>
      <c r="Y19" s="52">
        <v>7.3789382802040143E-3</v>
      </c>
      <c r="Z19" s="52">
        <v>6.6627464660625937E-3</v>
      </c>
      <c r="AA19" s="52">
        <v>5.9465546519211739E-3</v>
      </c>
      <c r="AB19" s="52">
        <v>5.2303628377797558E-3</v>
      </c>
      <c r="AC19" s="52">
        <v>5.2303628377797558E-3</v>
      </c>
      <c r="AD19" s="52">
        <v>5.2303628377797558E-3</v>
      </c>
      <c r="AE19" s="52">
        <v>5.2303628377797558E-3</v>
      </c>
      <c r="AF19" s="52">
        <v>5.2303628377797558E-3</v>
      </c>
      <c r="AG19" s="52">
        <v>5.2303628377797558E-3</v>
      </c>
      <c r="AH19" s="52">
        <v>5.2303628377797558E-3</v>
      </c>
      <c r="AI19" s="52">
        <v>5.2303628377797558E-3</v>
      </c>
      <c r="AJ19" s="52">
        <v>5.2303628377797558E-3</v>
      </c>
      <c r="AK19" s="52">
        <v>5.2303628377797558E-3</v>
      </c>
      <c r="AL19" s="52">
        <v>5.2303628377797558E-3</v>
      </c>
      <c r="AM19" s="52">
        <v>5.2303628377797558E-3</v>
      </c>
      <c r="AN19" s="52">
        <v>5.2303628377797558E-3</v>
      </c>
      <c r="AO19" s="52">
        <v>5.2303628377797558E-3</v>
      </c>
      <c r="AP19" s="52">
        <v>5.2303628377797558E-3</v>
      </c>
      <c r="AQ19" s="52">
        <v>5.2303628377797558E-3</v>
      </c>
      <c r="AR19" s="52">
        <v>5.6154465910818099E-3</v>
      </c>
      <c r="AS19" s="52">
        <v>6.0005303443838639E-3</v>
      </c>
      <c r="AT19" s="52">
        <v>6.385614097685917E-3</v>
      </c>
      <c r="AU19" s="52">
        <v>6.7706978509879702E-3</v>
      </c>
      <c r="AV19" s="52">
        <v>7.155781604290026E-3</v>
      </c>
      <c r="AW19" s="52">
        <v>7.155781604290026E-3</v>
      </c>
      <c r="AX19" s="52">
        <v>7.155781604290026E-3</v>
      </c>
      <c r="AY19" s="52">
        <v>7.155781604290026E-3</v>
      </c>
      <c r="AZ19" s="52">
        <v>7.155781604290026E-3</v>
      </c>
      <c r="BA19" s="52">
        <v>7.155781604290026E-3</v>
      </c>
      <c r="BB19" s="52">
        <v>7.155781604290026E-3</v>
      </c>
      <c r="BC19" s="52">
        <v>7.155781604290026E-3</v>
      </c>
      <c r="BD19" s="52">
        <v>7.155781604290026E-3</v>
      </c>
      <c r="BE19" s="52">
        <v>7.155781604290026E-3</v>
      </c>
      <c r="BF19" s="52">
        <v>7.155781604290026E-3</v>
      </c>
      <c r="BG19" s="52">
        <v>7.155781604290026E-3</v>
      </c>
      <c r="BH19" s="52">
        <v>7.155781604290026E-3</v>
      </c>
      <c r="BI19" s="52">
        <v>7.155781604290026E-3</v>
      </c>
      <c r="BJ19" s="52">
        <v>7.155781604290026E-3</v>
      </c>
      <c r="BK19" s="52">
        <v>7.155781604290026E-3</v>
      </c>
      <c r="BL19" s="52">
        <v>7.0248623132748295E-3</v>
      </c>
      <c r="BM19" s="52">
        <v>6.893943022259633E-3</v>
      </c>
      <c r="BN19" s="52">
        <v>6.7630237312444373E-3</v>
      </c>
      <c r="BO19" s="52">
        <v>6.6321044402292417E-3</v>
      </c>
      <c r="BP19" s="52">
        <v>6.5011851492140426E-3</v>
      </c>
      <c r="BQ19" s="52">
        <v>6.5011851492140426E-3</v>
      </c>
      <c r="BR19" s="52">
        <v>6.5011851492140426E-3</v>
      </c>
      <c r="BS19" s="52">
        <v>6.5011851492140426E-3</v>
      </c>
      <c r="BT19" s="52">
        <v>6.5011851492140426E-3</v>
      </c>
      <c r="BU19" s="52">
        <v>6.5011851492140426E-3</v>
      </c>
      <c r="BV19" s="52">
        <v>6.5011851492140426E-3</v>
      </c>
      <c r="BW19" s="52">
        <v>6.5011851492140426E-3</v>
      </c>
      <c r="BX19" s="52">
        <v>6.5011851492140426E-3</v>
      </c>
      <c r="BY19" s="52">
        <v>6.5011851492140426E-3</v>
      </c>
      <c r="BZ19" s="52">
        <v>6.5011851492140426E-3</v>
      </c>
      <c r="CA19" s="52">
        <v>6.5011851492140426E-3</v>
      </c>
      <c r="CB19" s="52">
        <v>6.5011851492140426E-3</v>
      </c>
      <c r="CC19" s="52">
        <v>6.5011851492140426E-3</v>
      </c>
      <c r="CD19" s="52">
        <v>6.5011851492140426E-3</v>
      </c>
      <c r="CE19" s="52">
        <v>6.5011851492140426E-3</v>
      </c>
      <c r="CF19" s="52">
        <v>6.5011851492140426E-3</v>
      </c>
      <c r="CG19" s="52">
        <v>6.5011851492140426E-3</v>
      </c>
      <c r="CH19" s="52">
        <v>6.5011851492140426E-3</v>
      </c>
      <c r="CI19" s="52">
        <v>6.5011851492140426E-3</v>
      </c>
      <c r="CJ19" s="52">
        <v>6.5011851492140426E-3</v>
      </c>
      <c r="CK19" s="52">
        <v>6.0385666342926388E-3</v>
      </c>
      <c r="CL19" s="52">
        <v>5.5759481193712341E-3</v>
      </c>
      <c r="CM19" s="52">
        <v>5.1133296044498303E-3</v>
      </c>
      <c r="CN19" s="52">
        <v>4.6507110895284256E-3</v>
      </c>
      <c r="CO19" s="52">
        <v>4.1880925746070208E-3</v>
      </c>
      <c r="CP19" s="52">
        <v>3.7254740596856161E-3</v>
      </c>
      <c r="CQ19" s="52">
        <v>3.2628555447642119E-3</v>
      </c>
      <c r="CR19" s="52">
        <v>2.8002370298428076E-3</v>
      </c>
      <c r="CS19" s="52">
        <v>2.3376185149214038E-3</v>
      </c>
      <c r="CT19" s="52">
        <v>1.8749999999999999E-3</v>
      </c>
      <c r="CU19" s="52">
        <v>1.8749999999999999E-3</v>
      </c>
      <c r="CV19" s="52">
        <v>1.8749999999999999E-3</v>
      </c>
      <c r="CW19" s="52">
        <v>1.8749999999999999E-3</v>
      </c>
      <c r="CX19" s="52">
        <v>1.8749999999999999E-3</v>
      </c>
      <c r="CY19" s="52">
        <v>1.8749999999999999E-3</v>
      </c>
      <c r="CZ19" s="52">
        <v>1.8749999999999999E-3</v>
      </c>
      <c r="DA19" s="52">
        <v>1.8749999999999999E-3</v>
      </c>
      <c r="DB19" s="52">
        <v>1.8749999999999999E-3</v>
      </c>
      <c r="DC19" s="52">
        <v>1.8749999999999999E-3</v>
      </c>
      <c r="DD19" s="52">
        <v>1.8749999999999999E-3</v>
      </c>
      <c r="DE19" s="52">
        <v>1.8749999999999999E-3</v>
      </c>
      <c r="DF19" s="52">
        <v>1.8749999999999999E-3</v>
      </c>
      <c r="DG19" s="52">
        <v>1.8749999999999999E-3</v>
      </c>
      <c r="DH19" s="52">
        <v>1.8749999999999999E-3</v>
      </c>
      <c r="DI19" s="52">
        <v>1.8749999999999999E-3</v>
      </c>
      <c r="DJ19" s="52">
        <v>1.8749999999999999E-3</v>
      </c>
      <c r="DK19" s="52">
        <v>1.8749999999999999E-3</v>
      </c>
      <c r="DL19" s="52">
        <v>1.8749999999999999E-3</v>
      </c>
      <c r="DM19" s="52">
        <v>1.8749999999999999E-3</v>
      </c>
      <c r="DN19" s="52">
        <v>1.8749999999999999E-3</v>
      </c>
      <c r="DO19" s="52">
        <v>1.8749999999999999E-3</v>
      </c>
      <c r="DP19" s="52">
        <v>1.8749999999999999E-3</v>
      </c>
      <c r="DQ19" s="52">
        <v>1.8749999999999999E-3</v>
      </c>
      <c r="DR19" s="54">
        <v>1.8749999999999999E-3</v>
      </c>
    </row>
    <row r="20" spans="2:122" x14ac:dyDescent="0.3">
      <c r="B20" s="51">
        <f t="shared" si="1"/>
        <v>2039</v>
      </c>
      <c r="C20" s="52">
        <v>7.0490575267894845E-3</v>
      </c>
      <c r="D20" s="52">
        <v>7.0490575267894845E-3</v>
      </c>
      <c r="E20" s="52">
        <v>7.0490575267894845E-3</v>
      </c>
      <c r="F20" s="52">
        <v>7.0490575267894845E-3</v>
      </c>
      <c r="G20" s="52">
        <v>7.0490575267894845E-3</v>
      </c>
      <c r="H20" s="52">
        <v>7.0490575267894845E-3</v>
      </c>
      <c r="I20" s="52">
        <v>7.0490575267894845E-3</v>
      </c>
      <c r="J20" s="52">
        <v>7.0490575267894845E-3</v>
      </c>
      <c r="K20" s="52">
        <v>7.0490575267894845E-3</v>
      </c>
      <c r="L20" s="52">
        <v>7.0490575267894845E-3</v>
      </c>
      <c r="M20" s="52">
        <v>7.0490575267894845E-3</v>
      </c>
      <c r="N20" s="52">
        <v>7.0490575267894845E-3</v>
      </c>
      <c r="O20" s="52">
        <v>7.0490575267894845E-3</v>
      </c>
      <c r="P20" s="52">
        <v>7.0490575267894845E-3</v>
      </c>
      <c r="Q20" s="52">
        <v>7.0490575267894845E-3</v>
      </c>
      <c r="R20" s="52">
        <v>7.0490575267894845E-3</v>
      </c>
      <c r="S20" s="52">
        <v>7.0490575267894845E-3</v>
      </c>
      <c r="T20" s="52">
        <v>7.0490575267894845E-3</v>
      </c>
      <c r="U20" s="52">
        <v>7.0490575267894845E-3</v>
      </c>
      <c r="V20" s="52">
        <v>7.0490575267894845E-3</v>
      </c>
      <c r="W20" s="52">
        <v>7.0490575267894845E-3</v>
      </c>
      <c r="X20" s="52">
        <v>6.4761040754763482E-3</v>
      </c>
      <c r="Y20" s="52">
        <v>5.9031506241632109E-3</v>
      </c>
      <c r="Z20" s="52">
        <v>5.3301971728500746E-3</v>
      </c>
      <c r="AA20" s="52">
        <v>4.7572437215369391E-3</v>
      </c>
      <c r="AB20" s="52">
        <v>4.1842902702238045E-3</v>
      </c>
      <c r="AC20" s="52">
        <v>4.1842902702238045E-3</v>
      </c>
      <c r="AD20" s="52">
        <v>4.1842902702238045E-3</v>
      </c>
      <c r="AE20" s="52">
        <v>4.1842902702238045E-3</v>
      </c>
      <c r="AF20" s="52">
        <v>4.1842902702238045E-3</v>
      </c>
      <c r="AG20" s="52">
        <v>4.1842902702238045E-3</v>
      </c>
      <c r="AH20" s="52">
        <v>4.1842902702238045E-3</v>
      </c>
      <c r="AI20" s="52">
        <v>4.1842902702238045E-3</v>
      </c>
      <c r="AJ20" s="52">
        <v>4.1842902702238045E-3</v>
      </c>
      <c r="AK20" s="52">
        <v>4.1842902702238045E-3</v>
      </c>
      <c r="AL20" s="52">
        <v>4.1842902702238045E-3</v>
      </c>
      <c r="AM20" s="52">
        <v>4.1842902702238045E-3</v>
      </c>
      <c r="AN20" s="52">
        <v>4.1842902702238045E-3</v>
      </c>
      <c r="AO20" s="52">
        <v>4.1842902702238045E-3</v>
      </c>
      <c r="AP20" s="52">
        <v>4.1842902702238045E-3</v>
      </c>
      <c r="AQ20" s="52">
        <v>4.1842902702238045E-3</v>
      </c>
      <c r="AR20" s="52">
        <v>4.4923572728654479E-3</v>
      </c>
      <c r="AS20" s="52">
        <v>4.8004242755070904E-3</v>
      </c>
      <c r="AT20" s="52">
        <v>5.1084912781487329E-3</v>
      </c>
      <c r="AU20" s="52">
        <v>5.4165582807903772E-3</v>
      </c>
      <c r="AV20" s="52">
        <v>5.7246252834320197E-3</v>
      </c>
      <c r="AW20" s="52">
        <v>5.7246252834320197E-3</v>
      </c>
      <c r="AX20" s="52">
        <v>5.7246252834320197E-3</v>
      </c>
      <c r="AY20" s="52">
        <v>5.7246252834320197E-3</v>
      </c>
      <c r="AZ20" s="52">
        <v>5.7246252834320197E-3</v>
      </c>
      <c r="BA20" s="52">
        <v>5.7246252834320197E-3</v>
      </c>
      <c r="BB20" s="52">
        <v>5.7246252834320197E-3</v>
      </c>
      <c r="BC20" s="52">
        <v>5.7246252834320197E-3</v>
      </c>
      <c r="BD20" s="52">
        <v>5.7246252834320197E-3</v>
      </c>
      <c r="BE20" s="52">
        <v>5.7246252834320197E-3</v>
      </c>
      <c r="BF20" s="52">
        <v>5.7246252834320197E-3</v>
      </c>
      <c r="BG20" s="52">
        <v>5.7246252834320197E-3</v>
      </c>
      <c r="BH20" s="52">
        <v>5.7246252834320197E-3</v>
      </c>
      <c r="BI20" s="52">
        <v>5.7246252834320197E-3</v>
      </c>
      <c r="BJ20" s="52">
        <v>5.7246252834320197E-3</v>
      </c>
      <c r="BK20" s="52">
        <v>5.7246252834320197E-3</v>
      </c>
      <c r="BL20" s="52">
        <v>5.6198898506198639E-3</v>
      </c>
      <c r="BM20" s="52">
        <v>5.5151544178077064E-3</v>
      </c>
      <c r="BN20" s="52">
        <v>5.4104189849955506E-3</v>
      </c>
      <c r="BO20" s="52">
        <v>5.305683552183393E-3</v>
      </c>
      <c r="BP20" s="52">
        <v>5.2009481193712338E-3</v>
      </c>
      <c r="BQ20" s="52">
        <v>5.2009481193712338E-3</v>
      </c>
      <c r="BR20" s="52">
        <v>5.2009481193712338E-3</v>
      </c>
      <c r="BS20" s="52">
        <v>5.2009481193712338E-3</v>
      </c>
      <c r="BT20" s="52">
        <v>5.2009481193712338E-3</v>
      </c>
      <c r="BU20" s="52">
        <v>5.2009481193712338E-3</v>
      </c>
      <c r="BV20" s="52">
        <v>5.2009481193712338E-3</v>
      </c>
      <c r="BW20" s="52">
        <v>5.2009481193712338E-3</v>
      </c>
      <c r="BX20" s="52">
        <v>5.2009481193712338E-3</v>
      </c>
      <c r="BY20" s="52">
        <v>5.2009481193712338E-3</v>
      </c>
      <c r="BZ20" s="52">
        <v>5.2009481193712338E-3</v>
      </c>
      <c r="CA20" s="52">
        <v>5.2009481193712338E-3</v>
      </c>
      <c r="CB20" s="52">
        <v>5.2009481193712338E-3</v>
      </c>
      <c r="CC20" s="52">
        <v>5.2009481193712338E-3</v>
      </c>
      <c r="CD20" s="52">
        <v>5.2009481193712338E-3</v>
      </c>
      <c r="CE20" s="52">
        <v>5.2009481193712338E-3</v>
      </c>
      <c r="CF20" s="52">
        <v>5.2009481193712338E-3</v>
      </c>
      <c r="CG20" s="52">
        <v>5.2009481193712338E-3</v>
      </c>
      <c r="CH20" s="52">
        <v>5.2009481193712338E-3</v>
      </c>
      <c r="CI20" s="52">
        <v>5.2009481193712338E-3</v>
      </c>
      <c r="CJ20" s="52">
        <v>5.2009481193712338E-3</v>
      </c>
      <c r="CK20" s="52">
        <v>4.8308533074341107E-3</v>
      </c>
      <c r="CL20" s="52">
        <v>4.4607584954969876E-3</v>
      </c>
      <c r="CM20" s="52">
        <v>4.0906636835598646E-3</v>
      </c>
      <c r="CN20" s="52">
        <v>3.7205688716227406E-3</v>
      </c>
      <c r="CO20" s="52">
        <v>3.3504740596856167E-3</v>
      </c>
      <c r="CP20" s="52">
        <v>2.9803792477484927E-3</v>
      </c>
      <c r="CQ20" s="52">
        <v>2.6102844358113697E-3</v>
      </c>
      <c r="CR20" s="52">
        <v>2.2401896238742462E-3</v>
      </c>
      <c r="CS20" s="52">
        <v>1.8700948119371227E-3</v>
      </c>
      <c r="CT20" s="52">
        <v>1.5E-3</v>
      </c>
      <c r="CU20" s="52">
        <v>1.5E-3</v>
      </c>
      <c r="CV20" s="52">
        <v>1.5E-3</v>
      </c>
      <c r="CW20" s="52">
        <v>1.5E-3</v>
      </c>
      <c r="CX20" s="52">
        <v>1.5E-3</v>
      </c>
      <c r="CY20" s="52">
        <v>1.5E-3</v>
      </c>
      <c r="CZ20" s="52">
        <v>1.5E-3</v>
      </c>
      <c r="DA20" s="52">
        <v>1.5E-3</v>
      </c>
      <c r="DB20" s="52">
        <v>1.5E-3</v>
      </c>
      <c r="DC20" s="52">
        <v>1.5E-3</v>
      </c>
      <c r="DD20" s="52">
        <v>1.5E-3</v>
      </c>
      <c r="DE20" s="52">
        <v>1.5E-3</v>
      </c>
      <c r="DF20" s="52">
        <v>1.5E-3</v>
      </c>
      <c r="DG20" s="52">
        <v>1.5E-3</v>
      </c>
      <c r="DH20" s="52">
        <v>1.5E-3</v>
      </c>
      <c r="DI20" s="52">
        <v>1.5E-3</v>
      </c>
      <c r="DJ20" s="52">
        <v>1.5E-3</v>
      </c>
      <c r="DK20" s="52">
        <v>1.5E-3</v>
      </c>
      <c r="DL20" s="52">
        <v>1.5E-3</v>
      </c>
      <c r="DM20" s="52">
        <v>1.5E-3</v>
      </c>
      <c r="DN20" s="52">
        <v>1.5E-3</v>
      </c>
      <c r="DO20" s="52">
        <v>1.5E-3</v>
      </c>
      <c r="DP20" s="52">
        <v>1.5E-3</v>
      </c>
      <c r="DQ20" s="52">
        <v>1.5E-3</v>
      </c>
      <c r="DR20" s="54">
        <v>1.5E-3</v>
      </c>
    </row>
    <row r="21" spans="2:122" x14ac:dyDescent="0.3">
      <c r="B21" s="51">
        <f t="shared" si="1"/>
        <v>2040</v>
      </c>
      <c r="C21" s="52">
        <v>5.2867931450921134E-3</v>
      </c>
      <c r="D21" s="52">
        <v>5.2867931450921134E-3</v>
      </c>
      <c r="E21" s="52">
        <v>5.2867931450921134E-3</v>
      </c>
      <c r="F21" s="52">
        <v>5.2867931450921134E-3</v>
      </c>
      <c r="G21" s="52">
        <v>5.2867931450921134E-3</v>
      </c>
      <c r="H21" s="52">
        <v>5.2867931450921134E-3</v>
      </c>
      <c r="I21" s="52">
        <v>5.2867931450921134E-3</v>
      </c>
      <c r="J21" s="52">
        <v>5.2867931450921134E-3</v>
      </c>
      <c r="K21" s="52">
        <v>5.2867931450921134E-3</v>
      </c>
      <c r="L21" s="52">
        <v>5.2867931450921134E-3</v>
      </c>
      <c r="M21" s="52">
        <v>5.2867931450921134E-3</v>
      </c>
      <c r="N21" s="52">
        <v>5.2867931450921134E-3</v>
      </c>
      <c r="O21" s="52">
        <v>5.2867931450921134E-3</v>
      </c>
      <c r="P21" s="52">
        <v>5.2867931450921134E-3</v>
      </c>
      <c r="Q21" s="52">
        <v>5.2867931450921134E-3</v>
      </c>
      <c r="R21" s="52">
        <v>5.2867931450921134E-3</v>
      </c>
      <c r="S21" s="52">
        <v>5.2867931450921134E-3</v>
      </c>
      <c r="T21" s="52">
        <v>5.2867931450921134E-3</v>
      </c>
      <c r="U21" s="52">
        <v>5.2867931450921134E-3</v>
      </c>
      <c r="V21" s="52">
        <v>5.2867931450921134E-3</v>
      </c>
      <c r="W21" s="52">
        <v>5.2867931450921134E-3</v>
      </c>
      <c r="X21" s="52">
        <v>4.8570780566072613E-3</v>
      </c>
      <c r="Y21" s="52">
        <v>4.4273629681224084E-3</v>
      </c>
      <c r="Z21" s="52">
        <v>3.9976478796375555E-3</v>
      </c>
      <c r="AA21" s="52">
        <v>3.5679327911527043E-3</v>
      </c>
      <c r="AB21" s="52">
        <v>3.1382177026678532E-3</v>
      </c>
      <c r="AC21" s="52">
        <v>3.1382177026678532E-3</v>
      </c>
      <c r="AD21" s="52">
        <v>3.1382177026678532E-3</v>
      </c>
      <c r="AE21" s="52">
        <v>3.1382177026678532E-3</v>
      </c>
      <c r="AF21" s="52">
        <v>3.1382177026678532E-3</v>
      </c>
      <c r="AG21" s="52">
        <v>3.1382177026678532E-3</v>
      </c>
      <c r="AH21" s="52">
        <v>3.1382177026678532E-3</v>
      </c>
      <c r="AI21" s="52">
        <v>3.1382177026678532E-3</v>
      </c>
      <c r="AJ21" s="52">
        <v>3.1382177026678532E-3</v>
      </c>
      <c r="AK21" s="52">
        <v>3.1382177026678532E-3</v>
      </c>
      <c r="AL21" s="52">
        <v>3.1382177026678532E-3</v>
      </c>
      <c r="AM21" s="52">
        <v>3.1382177026678532E-3</v>
      </c>
      <c r="AN21" s="52">
        <v>3.1382177026678532E-3</v>
      </c>
      <c r="AO21" s="52">
        <v>3.1382177026678532E-3</v>
      </c>
      <c r="AP21" s="52">
        <v>3.1382177026678532E-3</v>
      </c>
      <c r="AQ21" s="52">
        <v>3.1382177026678532E-3</v>
      </c>
      <c r="AR21" s="52">
        <v>3.3692679546490859E-3</v>
      </c>
      <c r="AS21" s="52">
        <v>3.6003182066303178E-3</v>
      </c>
      <c r="AT21" s="52">
        <v>3.8313684586115497E-3</v>
      </c>
      <c r="AU21" s="52">
        <v>4.0624187105927825E-3</v>
      </c>
      <c r="AV21" s="52">
        <v>4.2934689625740152E-3</v>
      </c>
      <c r="AW21" s="52">
        <v>4.2934689625740152E-3</v>
      </c>
      <c r="AX21" s="52">
        <v>4.2934689625740152E-3</v>
      </c>
      <c r="AY21" s="52">
        <v>4.2934689625740152E-3</v>
      </c>
      <c r="AZ21" s="52">
        <v>4.2934689625740152E-3</v>
      </c>
      <c r="BA21" s="52">
        <v>4.2934689625740152E-3</v>
      </c>
      <c r="BB21" s="52">
        <v>4.2934689625740152E-3</v>
      </c>
      <c r="BC21" s="52">
        <v>4.2934689625740152E-3</v>
      </c>
      <c r="BD21" s="52">
        <v>4.2934689625740152E-3</v>
      </c>
      <c r="BE21" s="52">
        <v>4.2934689625740152E-3</v>
      </c>
      <c r="BF21" s="52">
        <v>4.2934689625740152E-3</v>
      </c>
      <c r="BG21" s="52">
        <v>4.2934689625740152E-3</v>
      </c>
      <c r="BH21" s="52">
        <v>4.2934689625740152E-3</v>
      </c>
      <c r="BI21" s="52">
        <v>4.2934689625740152E-3</v>
      </c>
      <c r="BJ21" s="52">
        <v>4.2934689625740152E-3</v>
      </c>
      <c r="BK21" s="52">
        <v>4.2934689625740152E-3</v>
      </c>
      <c r="BL21" s="52">
        <v>4.2149173879648984E-3</v>
      </c>
      <c r="BM21" s="52">
        <v>4.1363658133557798E-3</v>
      </c>
      <c r="BN21" s="52">
        <v>4.0578142387466629E-3</v>
      </c>
      <c r="BO21" s="52">
        <v>3.9792626641375443E-3</v>
      </c>
      <c r="BP21" s="52">
        <v>3.9007110895284253E-3</v>
      </c>
      <c r="BQ21" s="52">
        <v>3.9007110895284253E-3</v>
      </c>
      <c r="BR21" s="52">
        <v>3.9007110895284253E-3</v>
      </c>
      <c r="BS21" s="52">
        <v>3.9007110895284253E-3</v>
      </c>
      <c r="BT21" s="52">
        <v>3.9007110895284253E-3</v>
      </c>
      <c r="BU21" s="52">
        <v>3.9007110895284253E-3</v>
      </c>
      <c r="BV21" s="52">
        <v>3.9007110895284253E-3</v>
      </c>
      <c r="BW21" s="52">
        <v>3.9007110895284253E-3</v>
      </c>
      <c r="BX21" s="52">
        <v>3.9007110895284253E-3</v>
      </c>
      <c r="BY21" s="52">
        <v>3.9007110895284253E-3</v>
      </c>
      <c r="BZ21" s="52">
        <v>3.9007110895284253E-3</v>
      </c>
      <c r="CA21" s="52">
        <v>3.9007110895284253E-3</v>
      </c>
      <c r="CB21" s="52">
        <v>3.9007110895284253E-3</v>
      </c>
      <c r="CC21" s="52">
        <v>3.9007110895284253E-3</v>
      </c>
      <c r="CD21" s="52">
        <v>3.9007110895284253E-3</v>
      </c>
      <c r="CE21" s="52">
        <v>3.9007110895284253E-3</v>
      </c>
      <c r="CF21" s="52">
        <v>3.9007110895284253E-3</v>
      </c>
      <c r="CG21" s="52">
        <v>3.9007110895284253E-3</v>
      </c>
      <c r="CH21" s="52">
        <v>3.9007110895284253E-3</v>
      </c>
      <c r="CI21" s="52">
        <v>3.9007110895284253E-3</v>
      </c>
      <c r="CJ21" s="52">
        <v>3.9007110895284253E-3</v>
      </c>
      <c r="CK21" s="52">
        <v>3.623139980575583E-3</v>
      </c>
      <c r="CL21" s="52">
        <v>3.3455688716227407E-3</v>
      </c>
      <c r="CM21" s="52">
        <v>3.0679977626698984E-3</v>
      </c>
      <c r="CN21" s="52">
        <v>2.7904266537170557E-3</v>
      </c>
      <c r="CO21" s="52">
        <v>2.5128555447642125E-3</v>
      </c>
      <c r="CP21" s="52">
        <v>2.2352844358113693E-3</v>
      </c>
      <c r="CQ21" s="52">
        <v>1.957713326858527E-3</v>
      </c>
      <c r="CR21" s="52">
        <v>1.6801422179056847E-3</v>
      </c>
      <c r="CS21" s="52">
        <v>1.402571108952842E-3</v>
      </c>
      <c r="CT21" s="52">
        <v>1.1250000000000001E-3</v>
      </c>
      <c r="CU21" s="52">
        <v>1.1250000000000001E-3</v>
      </c>
      <c r="CV21" s="52">
        <v>1.1250000000000001E-3</v>
      </c>
      <c r="CW21" s="52">
        <v>1.1250000000000001E-3</v>
      </c>
      <c r="CX21" s="52">
        <v>1.1250000000000001E-3</v>
      </c>
      <c r="CY21" s="52">
        <v>1.1250000000000001E-3</v>
      </c>
      <c r="CZ21" s="52">
        <v>1.1250000000000001E-3</v>
      </c>
      <c r="DA21" s="52">
        <v>1.1250000000000001E-3</v>
      </c>
      <c r="DB21" s="52">
        <v>1.1250000000000001E-3</v>
      </c>
      <c r="DC21" s="52">
        <v>1.1250000000000001E-3</v>
      </c>
      <c r="DD21" s="52">
        <v>1.1250000000000001E-3</v>
      </c>
      <c r="DE21" s="52">
        <v>1.1250000000000001E-3</v>
      </c>
      <c r="DF21" s="52">
        <v>1.1250000000000001E-3</v>
      </c>
      <c r="DG21" s="52">
        <v>1.1250000000000001E-3</v>
      </c>
      <c r="DH21" s="52">
        <v>1.1250000000000001E-3</v>
      </c>
      <c r="DI21" s="52">
        <v>1.1250000000000001E-3</v>
      </c>
      <c r="DJ21" s="52">
        <v>1.1250000000000001E-3</v>
      </c>
      <c r="DK21" s="52">
        <v>1.1250000000000001E-3</v>
      </c>
      <c r="DL21" s="52">
        <v>1.1250000000000001E-3</v>
      </c>
      <c r="DM21" s="52">
        <v>1.1250000000000001E-3</v>
      </c>
      <c r="DN21" s="52">
        <v>1.1250000000000001E-3</v>
      </c>
      <c r="DO21" s="52">
        <v>1.1250000000000001E-3</v>
      </c>
      <c r="DP21" s="52">
        <v>1.1250000000000001E-3</v>
      </c>
      <c r="DQ21" s="52">
        <v>1.1250000000000001E-3</v>
      </c>
      <c r="DR21" s="54">
        <v>1.1250000000000001E-3</v>
      </c>
    </row>
    <row r="22" spans="2:122" x14ac:dyDescent="0.3">
      <c r="B22" s="51">
        <f t="shared" si="1"/>
        <v>2041</v>
      </c>
      <c r="C22" s="52">
        <v>3.5245287633947427E-3</v>
      </c>
      <c r="D22" s="52">
        <v>3.5245287633947427E-3</v>
      </c>
      <c r="E22" s="52">
        <v>3.5245287633947427E-3</v>
      </c>
      <c r="F22" s="52">
        <v>3.5245287633947427E-3</v>
      </c>
      <c r="G22" s="52">
        <v>3.5245287633947427E-3</v>
      </c>
      <c r="H22" s="52">
        <v>3.5245287633947427E-3</v>
      </c>
      <c r="I22" s="52">
        <v>3.5245287633947427E-3</v>
      </c>
      <c r="J22" s="52">
        <v>3.5245287633947427E-3</v>
      </c>
      <c r="K22" s="52">
        <v>3.5245287633947427E-3</v>
      </c>
      <c r="L22" s="52">
        <v>3.5245287633947427E-3</v>
      </c>
      <c r="M22" s="52">
        <v>3.5245287633947427E-3</v>
      </c>
      <c r="N22" s="52">
        <v>3.5245287633947427E-3</v>
      </c>
      <c r="O22" s="52">
        <v>3.5245287633947427E-3</v>
      </c>
      <c r="P22" s="52">
        <v>3.5245287633947427E-3</v>
      </c>
      <c r="Q22" s="52">
        <v>3.5245287633947427E-3</v>
      </c>
      <c r="R22" s="52">
        <v>3.5245287633947427E-3</v>
      </c>
      <c r="S22" s="52">
        <v>3.5245287633947427E-3</v>
      </c>
      <c r="T22" s="52">
        <v>3.5245287633947427E-3</v>
      </c>
      <c r="U22" s="52">
        <v>3.5245287633947427E-3</v>
      </c>
      <c r="V22" s="52">
        <v>3.5245287633947427E-3</v>
      </c>
      <c r="W22" s="52">
        <v>3.5245287633947427E-3</v>
      </c>
      <c r="X22" s="52">
        <v>3.2380520377381741E-3</v>
      </c>
      <c r="Y22" s="52">
        <v>2.9515753120816055E-3</v>
      </c>
      <c r="Z22" s="52">
        <v>2.6650985864250373E-3</v>
      </c>
      <c r="AA22" s="52">
        <v>2.3786218607684696E-3</v>
      </c>
      <c r="AB22" s="52">
        <v>2.0921451351119023E-3</v>
      </c>
      <c r="AC22" s="52">
        <v>2.0921451351119023E-3</v>
      </c>
      <c r="AD22" s="52">
        <v>2.0921451351119023E-3</v>
      </c>
      <c r="AE22" s="52">
        <v>2.0921451351119023E-3</v>
      </c>
      <c r="AF22" s="52">
        <v>2.0921451351119023E-3</v>
      </c>
      <c r="AG22" s="52">
        <v>2.0921451351119023E-3</v>
      </c>
      <c r="AH22" s="52">
        <v>2.0921451351119023E-3</v>
      </c>
      <c r="AI22" s="52">
        <v>2.0921451351119023E-3</v>
      </c>
      <c r="AJ22" s="52">
        <v>2.0921451351119023E-3</v>
      </c>
      <c r="AK22" s="52">
        <v>2.0921451351119023E-3</v>
      </c>
      <c r="AL22" s="52">
        <v>2.0921451351119023E-3</v>
      </c>
      <c r="AM22" s="52">
        <v>2.0921451351119023E-3</v>
      </c>
      <c r="AN22" s="52">
        <v>2.0921451351119023E-3</v>
      </c>
      <c r="AO22" s="52">
        <v>2.0921451351119023E-3</v>
      </c>
      <c r="AP22" s="52">
        <v>2.0921451351119023E-3</v>
      </c>
      <c r="AQ22" s="52">
        <v>2.0921451351119023E-3</v>
      </c>
      <c r="AR22" s="52">
        <v>2.2461786364327239E-3</v>
      </c>
      <c r="AS22" s="52">
        <v>2.4002121377535452E-3</v>
      </c>
      <c r="AT22" s="52">
        <v>2.5542456390743665E-3</v>
      </c>
      <c r="AU22" s="52">
        <v>2.7082791403951886E-3</v>
      </c>
      <c r="AV22" s="52">
        <v>2.8623126417160099E-3</v>
      </c>
      <c r="AW22" s="52">
        <v>2.8623126417160099E-3</v>
      </c>
      <c r="AX22" s="52">
        <v>2.8623126417160099E-3</v>
      </c>
      <c r="AY22" s="52">
        <v>2.8623126417160099E-3</v>
      </c>
      <c r="AZ22" s="52">
        <v>2.8623126417160099E-3</v>
      </c>
      <c r="BA22" s="52">
        <v>2.8623126417160099E-3</v>
      </c>
      <c r="BB22" s="52">
        <v>2.8623126417160099E-3</v>
      </c>
      <c r="BC22" s="52">
        <v>2.8623126417160099E-3</v>
      </c>
      <c r="BD22" s="52">
        <v>2.8623126417160099E-3</v>
      </c>
      <c r="BE22" s="52">
        <v>2.8623126417160099E-3</v>
      </c>
      <c r="BF22" s="52">
        <v>2.8623126417160099E-3</v>
      </c>
      <c r="BG22" s="52">
        <v>2.8623126417160099E-3</v>
      </c>
      <c r="BH22" s="52">
        <v>2.8623126417160099E-3</v>
      </c>
      <c r="BI22" s="52">
        <v>2.8623126417160099E-3</v>
      </c>
      <c r="BJ22" s="52">
        <v>2.8623126417160099E-3</v>
      </c>
      <c r="BK22" s="52">
        <v>2.8623126417160099E-3</v>
      </c>
      <c r="BL22" s="52">
        <v>2.809944925309932E-3</v>
      </c>
      <c r="BM22" s="52">
        <v>2.7575772089038532E-3</v>
      </c>
      <c r="BN22" s="52">
        <v>2.7052094924977753E-3</v>
      </c>
      <c r="BO22" s="52">
        <v>2.6528417760916965E-3</v>
      </c>
      <c r="BP22" s="52">
        <v>2.6004740596856169E-3</v>
      </c>
      <c r="BQ22" s="52">
        <v>2.6004740596856169E-3</v>
      </c>
      <c r="BR22" s="52">
        <v>2.6004740596856169E-3</v>
      </c>
      <c r="BS22" s="52">
        <v>2.6004740596856169E-3</v>
      </c>
      <c r="BT22" s="52">
        <v>2.6004740596856169E-3</v>
      </c>
      <c r="BU22" s="52">
        <v>2.6004740596856169E-3</v>
      </c>
      <c r="BV22" s="52">
        <v>2.6004740596856169E-3</v>
      </c>
      <c r="BW22" s="52">
        <v>2.6004740596856169E-3</v>
      </c>
      <c r="BX22" s="52">
        <v>2.6004740596856169E-3</v>
      </c>
      <c r="BY22" s="52">
        <v>2.6004740596856169E-3</v>
      </c>
      <c r="BZ22" s="52">
        <v>2.6004740596856169E-3</v>
      </c>
      <c r="CA22" s="52">
        <v>2.6004740596856169E-3</v>
      </c>
      <c r="CB22" s="52">
        <v>2.6004740596856169E-3</v>
      </c>
      <c r="CC22" s="52">
        <v>2.6004740596856169E-3</v>
      </c>
      <c r="CD22" s="52">
        <v>2.6004740596856169E-3</v>
      </c>
      <c r="CE22" s="52">
        <v>2.6004740596856169E-3</v>
      </c>
      <c r="CF22" s="52">
        <v>2.6004740596856169E-3</v>
      </c>
      <c r="CG22" s="52">
        <v>2.6004740596856169E-3</v>
      </c>
      <c r="CH22" s="52">
        <v>2.6004740596856169E-3</v>
      </c>
      <c r="CI22" s="52">
        <v>2.6004740596856169E-3</v>
      </c>
      <c r="CJ22" s="52">
        <v>2.6004740596856169E-3</v>
      </c>
      <c r="CK22" s="52">
        <v>2.4154266537170553E-3</v>
      </c>
      <c r="CL22" s="52">
        <v>2.2303792477484938E-3</v>
      </c>
      <c r="CM22" s="52">
        <v>2.0453318417799323E-3</v>
      </c>
      <c r="CN22" s="52">
        <v>1.8602844358113705E-3</v>
      </c>
      <c r="CO22" s="52">
        <v>1.6752370298428083E-3</v>
      </c>
      <c r="CP22" s="52">
        <v>1.4901896238742462E-3</v>
      </c>
      <c r="CQ22" s="52">
        <v>1.3051422179056848E-3</v>
      </c>
      <c r="CR22" s="52">
        <v>1.1200948119371231E-3</v>
      </c>
      <c r="CS22" s="52">
        <v>9.3504740596856123E-4</v>
      </c>
      <c r="CT22" s="52">
        <v>7.5000000000000002E-4</v>
      </c>
      <c r="CU22" s="52">
        <v>7.5000000000000002E-4</v>
      </c>
      <c r="CV22" s="52">
        <v>7.5000000000000002E-4</v>
      </c>
      <c r="CW22" s="52">
        <v>7.5000000000000002E-4</v>
      </c>
      <c r="CX22" s="52">
        <v>7.5000000000000002E-4</v>
      </c>
      <c r="CY22" s="52">
        <v>7.5000000000000002E-4</v>
      </c>
      <c r="CZ22" s="52">
        <v>7.5000000000000002E-4</v>
      </c>
      <c r="DA22" s="52">
        <v>7.5000000000000002E-4</v>
      </c>
      <c r="DB22" s="52">
        <v>7.5000000000000002E-4</v>
      </c>
      <c r="DC22" s="52">
        <v>7.5000000000000002E-4</v>
      </c>
      <c r="DD22" s="52">
        <v>7.5000000000000002E-4</v>
      </c>
      <c r="DE22" s="52">
        <v>7.5000000000000002E-4</v>
      </c>
      <c r="DF22" s="52">
        <v>7.5000000000000002E-4</v>
      </c>
      <c r="DG22" s="52">
        <v>7.5000000000000002E-4</v>
      </c>
      <c r="DH22" s="52">
        <v>7.5000000000000002E-4</v>
      </c>
      <c r="DI22" s="52">
        <v>7.5000000000000002E-4</v>
      </c>
      <c r="DJ22" s="52">
        <v>7.5000000000000002E-4</v>
      </c>
      <c r="DK22" s="52">
        <v>7.5000000000000002E-4</v>
      </c>
      <c r="DL22" s="52">
        <v>7.5000000000000002E-4</v>
      </c>
      <c r="DM22" s="52">
        <v>7.5000000000000002E-4</v>
      </c>
      <c r="DN22" s="52">
        <v>7.5000000000000002E-4</v>
      </c>
      <c r="DO22" s="52">
        <v>7.5000000000000002E-4</v>
      </c>
      <c r="DP22" s="52">
        <v>7.5000000000000002E-4</v>
      </c>
      <c r="DQ22" s="52">
        <v>7.5000000000000002E-4</v>
      </c>
      <c r="DR22" s="54">
        <v>7.5000000000000002E-4</v>
      </c>
    </row>
    <row r="23" spans="2:122" x14ac:dyDescent="0.3">
      <c r="B23" s="51">
        <f t="shared" si="1"/>
        <v>2042</v>
      </c>
      <c r="C23" s="52">
        <v>1.7622643816973716E-3</v>
      </c>
      <c r="D23" s="52">
        <v>1.7622643816973716E-3</v>
      </c>
      <c r="E23" s="52">
        <v>1.7622643816973716E-3</v>
      </c>
      <c r="F23" s="52">
        <v>1.7622643816973716E-3</v>
      </c>
      <c r="G23" s="52">
        <v>1.7622643816973716E-3</v>
      </c>
      <c r="H23" s="52">
        <v>1.7622643816973716E-3</v>
      </c>
      <c r="I23" s="52">
        <v>1.7622643816973716E-3</v>
      </c>
      <c r="J23" s="52">
        <v>1.7622643816973716E-3</v>
      </c>
      <c r="K23" s="52">
        <v>1.7622643816973716E-3</v>
      </c>
      <c r="L23" s="52">
        <v>1.7622643816973716E-3</v>
      </c>
      <c r="M23" s="52">
        <v>1.7622643816973716E-3</v>
      </c>
      <c r="N23" s="52">
        <v>1.7622643816973716E-3</v>
      </c>
      <c r="O23" s="52">
        <v>1.7622643816973716E-3</v>
      </c>
      <c r="P23" s="52">
        <v>1.7622643816973716E-3</v>
      </c>
      <c r="Q23" s="52">
        <v>1.7622643816973716E-3</v>
      </c>
      <c r="R23" s="52">
        <v>1.7622643816973716E-3</v>
      </c>
      <c r="S23" s="52">
        <v>1.7622643816973716E-3</v>
      </c>
      <c r="T23" s="52">
        <v>1.7622643816973716E-3</v>
      </c>
      <c r="U23" s="52">
        <v>1.7622643816973716E-3</v>
      </c>
      <c r="V23" s="52">
        <v>1.7622643816973716E-3</v>
      </c>
      <c r="W23" s="52">
        <v>1.7622643816973716E-3</v>
      </c>
      <c r="X23" s="52">
        <v>1.619026018869087E-3</v>
      </c>
      <c r="Y23" s="52">
        <v>1.4757876560408027E-3</v>
      </c>
      <c r="Z23" s="52">
        <v>1.3325492932125184E-3</v>
      </c>
      <c r="AA23" s="52">
        <v>1.1893109303842348E-3</v>
      </c>
      <c r="AB23" s="52">
        <v>1.0460725675559511E-3</v>
      </c>
      <c r="AC23" s="52">
        <v>1.0460725675559511E-3</v>
      </c>
      <c r="AD23" s="52">
        <v>1.0460725675559511E-3</v>
      </c>
      <c r="AE23" s="52">
        <v>1.0460725675559511E-3</v>
      </c>
      <c r="AF23" s="52">
        <v>1.0460725675559511E-3</v>
      </c>
      <c r="AG23" s="52">
        <v>1.0460725675559511E-3</v>
      </c>
      <c r="AH23" s="52">
        <v>1.0460725675559511E-3</v>
      </c>
      <c r="AI23" s="52">
        <v>1.0460725675559511E-3</v>
      </c>
      <c r="AJ23" s="52">
        <v>1.0460725675559511E-3</v>
      </c>
      <c r="AK23" s="52">
        <v>1.0460725675559511E-3</v>
      </c>
      <c r="AL23" s="52">
        <v>1.0460725675559511E-3</v>
      </c>
      <c r="AM23" s="52">
        <v>1.0460725675559511E-3</v>
      </c>
      <c r="AN23" s="52">
        <v>1.0460725675559511E-3</v>
      </c>
      <c r="AO23" s="52">
        <v>1.0460725675559511E-3</v>
      </c>
      <c r="AP23" s="52">
        <v>1.0460725675559511E-3</v>
      </c>
      <c r="AQ23" s="52">
        <v>1.0460725675559511E-3</v>
      </c>
      <c r="AR23" s="52">
        <v>1.123089318216362E-3</v>
      </c>
      <c r="AS23" s="52">
        <v>1.2001060688767724E-3</v>
      </c>
      <c r="AT23" s="52">
        <v>1.277122819537183E-3</v>
      </c>
      <c r="AU23" s="52">
        <v>1.3541395701975945E-3</v>
      </c>
      <c r="AV23" s="52">
        <v>1.4311563208580047E-3</v>
      </c>
      <c r="AW23" s="52">
        <v>1.4311563208580047E-3</v>
      </c>
      <c r="AX23" s="52">
        <v>1.4311563208580047E-3</v>
      </c>
      <c r="AY23" s="52">
        <v>1.4311563208580047E-3</v>
      </c>
      <c r="AZ23" s="52">
        <v>1.4311563208580047E-3</v>
      </c>
      <c r="BA23" s="52">
        <v>1.4311563208580047E-3</v>
      </c>
      <c r="BB23" s="52">
        <v>1.4311563208580047E-3</v>
      </c>
      <c r="BC23" s="52">
        <v>1.4311563208580047E-3</v>
      </c>
      <c r="BD23" s="52">
        <v>1.4311563208580047E-3</v>
      </c>
      <c r="BE23" s="52">
        <v>1.4311563208580047E-3</v>
      </c>
      <c r="BF23" s="52">
        <v>1.4311563208580047E-3</v>
      </c>
      <c r="BG23" s="52">
        <v>1.4311563208580047E-3</v>
      </c>
      <c r="BH23" s="52">
        <v>1.4311563208580047E-3</v>
      </c>
      <c r="BI23" s="52">
        <v>1.4311563208580047E-3</v>
      </c>
      <c r="BJ23" s="52">
        <v>1.4311563208580047E-3</v>
      </c>
      <c r="BK23" s="52">
        <v>1.4311563208580047E-3</v>
      </c>
      <c r="BL23" s="52">
        <v>1.4049724626549662E-3</v>
      </c>
      <c r="BM23" s="52">
        <v>1.3787886044519264E-3</v>
      </c>
      <c r="BN23" s="52">
        <v>1.3526047462488879E-3</v>
      </c>
      <c r="BO23" s="52">
        <v>1.3264208880458483E-3</v>
      </c>
      <c r="BP23" s="52">
        <v>1.3002370298428082E-3</v>
      </c>
      <c r="BQ23" s="52">
        <v>1.3002370298428082E-3</v>
      </c>
      <c r="BR23" s="52">
        <v>1.3002370298428082E-3</v>
      </c>
      <c r="BS23" s="52">
        <v>1.3002370298428082E-3</v>
      </c>
      <c r="BT23" s="52">
        <v>1.3002370298428082E-3</v>
      </c>
      <c r="BU23" s="52">
        <v>1.3002370298428082E-3</v>
      </c>
      <c r="BV23" s="52">
        <v>1.3002370298428082E-3</v>
      </c>
      <c r="BW23" s="52">
        <v>1.3002370298428082E-3</v>
      </c>
      <c r="BX23" s="52">
        <v>1.3002370298428082E-3</v>
      </c>
      <c r="BY23" s="52">
        <v>1.3002370298428082E-3</v>
      </c>
      <c r="BZ23" s="52">
        <v>1.3002370298428082E-3</v>
      </c>
      <c r="CA23" s="52">
        <v>1.3002370298428082E-3</v>
      </c>
      <c r="CB23" s="52">
        <v>1.3002370298428082E-3</v>
      </c>
      <c r="CC23" s="52">
        <v>1.3002370298428082E-3</v>
      </c>
      <c r="CD23" s="52">
        <v>1.3002370298428082E-3</v>
      </c>
      <c r="CE23" s="52">
        <v>1.3002370298428082E-3</v>
      </c>
      <c r="CF23" s="52">
        <v>1.3002370298428082E-3</v>
      </c>
      <c r="CG23" s="52">
        <v>1.3002370298428082E-3</v>
      </c>
      <c r="CH23" s="52">
        <v>1.3002370298428082E-3</v>
      </c>
      <c r="CI23" s="52">
        <v>1.3002370298428082E-3</v>
      </c>
      <c r="CJ23" s="52">
        <v>1.3002370298428082E-3</v>
      </c>
      <c r="CK23" s="52">
        <v>1.2077133268585275E-3</v>
      </c>
      <c r="CL23" s="52">
        <v>1.1151896238742471E-3</v>
      </c>
      <c r="CM23" s="52">
        <v>1.0226659208899664E-3</v>
      </c>
      <c r="CN23" s="52">
        <v>9.3014221790568537E-4</v>
      </c>
      <c r="CO23" s="52">
        <v>8.3761851492140417E-4</v>
      </c>
      <c r="CP23" s="52">
        <v>7.4509481193712297E-4</v>
      </c>
      <c r="CQ23" s="52">
        <v>6.5257110895284253E-4</v>
      </c>
      <c r="CR23" s="52">
        <v>5.6004740596856154E-4</v>
      </c>
      <c r="CS23" s="52">
        <v>4.6752370298428056E-4</v>
      </c>
      <c r="CT23" s="52">
        <v>3.7500000000000001E-4</v>
      </c>
      <c r="CU23" s="52">
        <v>3.7500000000000001E-4</v>
      </c>
      <c r="CV23" s="52">
        <v>3.7500000000000001E-4</v>
      </c>
      <c r="CW23" s="52">
        <v>3.7500000000000001E-4</v>
      </c>
      <c r="CX23" s="52">
        <v>3.7500000000000001E-4</v>
      </c>
      <c r="CY23" s="52">
        <v>3.7500000000000001E-4</v>
      </c>
      <c r="CZ23" s="52">
        <v>3.7500000000000001E-4</v>
      </c>
      <c r="DA23" s="52">
        <v>3.7500000000000001E-4</v>
      </c>
      <c r="DB23" s="52">
        <v>3.7500000000000001E-4</v>
      </c>
      <c r="DC23" s="52">
        <v>3.7500000000000001E-4</v>
      </c>
      <c r="DD23" s="52">
        <v>3.7500000000000001E-4</v>
      </c>
      <c r="DE23" s="52">
        <v>3.7500000000000001E-4</v>
      </c>
      <c r="DF23" s="52">
        <v>3.7500000000000001E-4</v>
      </c>
      <c r="DG23" s="52">
        <v>3.7500000000000001E-4</v>
      </c>
      <c r="DH23" s="52">
        <v>3.7500000000000001E-4</v>
      </c>
      <c r="DI23" s="52">
        <v>3.7500000000000001E-4</v>
      </c>
      <c r="DJ23" s="52">
        <v>3.7500000000000001E-4</v>
      </c>
      <c r="DK23" s="52">
        <v>3.7500000000000001E-4</v>
      </c>
      <c r="DL23" s="52">
        <v>3.7500000000000001E-4</v>
      </c>
      <c r="DM23" s="52">
        <v>3.7500000000000001E-4</v>
      </c>
      <c r="DN23" s="52">
        <v>3.7500000000000001E-4</v>
      </c>
      <c r="DO23" s="52">
        <v>3.7500000000000001E-4</v>
      </c>
      <c r="DP23" s="52">
        <v>3.7500000000000001E-4</v>
      </c>
      <c r="DQ23" s="52">
        <v>3.7500000000000001E-4</v>
      </c>
      <c r="DR23" s="54">
        <v>3.7500000000000001E-4</v>
      </c>
    </row>
    <row r="24" spans="2:122" ht="15" thickBot="1" x14ac:dyDescent="0.35">
      <c r="B24" s="55" t="s">
        <v>36</v>
      </c>
      <c r="C24" s="52">
        <v>0</v>
      </c>
      <c r="D24" s="52">
        <v>0</v>
      </c>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0</v>
      </c>
      <c r="BJ24" s="52">
        <v>0</v>
      </c>
      <c r="BK24" s="52">
        <v>0</v>
      </c>
      <c r="BL24" s="52">
        <v>0</v>
      </c>
      <c r="BM24" s="52">
        <v>0</v>
      </c>
      <c r="BN24" s="52">
        <v>0</v>
      </c>
      <c r="BO24" s="52">
        <v>0</v>
      </c>
      <c r="BP24" s="52">
        <v>0</v>
      </c>
      <c r="BQ24" s="52">
        <v>0</v>
      </c>
      <c r="BR24" s="52">
        <v>0</v>
      </c>
      <c r="BS24" s="52">
        <v>0</v>
      </c>
      <c r="BT24" s="52">
        <v>0</v>
      </c>
      <c r="BU24" s="52">
        <v>0</v>
      </c>
      <c r="BV24" s="52">
        <v>0</v>
      </c>
      <c r="BW24" s="52">
        <v>0</v>
      </c>
      <c r="BX24" s="52">
        <v>0</v>
      </c>
      <c r="BY24" s="52">
        <v>0</v>
      </c>
      <c r="BZ24" s="52">
        <v>0</v>
      </c>
      <c r="CA24" s="52">
        <v>0</v>
      </c>
      <c r="CB24" s="52">
        <v>0</v>
      </c>
      <c r="CC24" s="52">
        <v>0</v>
      </c>
      <c r="CD24" s="52">
        <v>0</v>
      </c>
      <c r="CE24" s="52">
        <v>0</v>
      </c>
      <c r="CF24" s="52">
        <v>0</v>
      </c>
      <c r="CG24" s="52">
        <v>0</v>
      </c>
      <c r="CH24" s="52">
        <v>0</v>
      </c>
      <c r="CI24" s="52">
        <v>0</v>
      </c>
      <c r="CJ24" s="52">
        <v>0</v>
      </c>
      <c r="CK24" s="52">
        <v>0</v>
      </c>
      <c r="CL24" s="52">
        <v>0</v>
      </c>
      <c r="CM24" s="52">
        <v>0</v>
      </c>
      <c r="CN24" s="52">
        <v>0</v>
      </c>
      <c r="CO24" s="52">
        <v>0</v>
      </c>
      <c r="CP24" s="52">
        <v>0</v>
      </c>
      <c r="CQ24" s="52">
        <v>0</v>
      </c>
      <c r="CR24" s="52">
        <v>0</v>
      </c>
      <c r="CS24" s="52">
        <v>0</v>
      </c>
      <c r="CT24" s="52">
        <v>0</v>
      </c>
      <c r="CU24" s="52">
        <v>0</v>
      </c>
      <c r="CV24" s="52">
        <v>0</v>
      </c>
      <c r="CW24" s="52">
        <v>0</v>
      </c>
      <c r="CX24" s="52">
        <v>0</v>
      </c>
      <c r="CY24" s="52">
        <v>0</v>
      </c>
      <c r="CZ24" s="52">
        <v>0</v>
      </c>
      <c r="DA24" s="52">
        <v>0</v>
      </c>
      <c r="DB24" s="52">
        <v>0</v>
      </c>
      <c r="DC24" s="52">
        <v>0</v>
      </c>
      <c r="DD24" s="52">
        <v>0</v>
      </c>
      <c r="DE24" s="52">
        <v>0</v>
      </c>
      <c r="DF24" s="52">
        <v>0</v>
      </c>
      <c r="DG24" s="52">
        <v>0</v>
      </c>
      <c r="DH24" s="52">
        <v>0</v>
      </c>
      <c r="DI24" s="52">
        <v>0</v>
      </c>
      <c r="DJ24" s="52">
        <v>0</v>
      </c>
      <c r="DK24" s="52">
        <v>0</v>
      </c>
      <c r="DL24" s="52">
        <v>0</v>
      </c>
      <c r="DM24" s="52">
        <v>0</v>
      </c>
      <c r="DN24" s="52">
        <v>0</v>
      </c>
      <c r="DO24" s="52">
        <v>0</v>
      </c>
      <c r="DP24" s="52">
        <v>0</v>
      </c>
      <c r="DQ24" s="52">
        <v>0</v>
      </c>
      <c r="DR24" s="54">
        <v>0</v>
      </c>
    </row>
    <row r="27" spans="2:122" x14ac:dyDescent="0.3">
      <c r="B27" s="46" t="s">
        <v>35</v>
      </c>
    </row>
    <row r="28" spans="2:122" ht="15" thickBot="1" x14ac:dyDescent="0.35">
      <c r="B28" s="46" t="s">
        <v>28</v>
      </c>
    </row>
    <row r="29" spans="2:122" x14ac:dyDescent="0.3">
      <c r="B29" s="48"/>
      <c r="C29" s="49">
        <v>0</v>
      </c>
      <c r="D29" s="49">
        <v>1</v>
      </c>
      <c r="E29" s="49">
        <v>2</v>
      </c>
      <c r="F29" s="49">
        <v>3</v>
      </c>
      <c r="G29" s="49">
        <v>4</v>
      </c>
      <c r="H29" s="49">
        <v>5</v>
      </c>
      <c r="I29" s="49">
        <v>6</v>
      </c>
      <c r="J29" s="49">
        <v>7</v>
      </c>
      <c r="K29" s="49">
        <v>8</v>
      </c>
      <c r="L29" s="49">
        <v>9</v>
      </c>
      <c r="M29" s="49">
        <v>10</v>
      </c>
      <c r="N29" s="49">
        <v>11</v>
      </c>
      <c r="O29" s="49">
        <v>12</v>
      </c>
      <c r="P29" s="49">
        <v>13</v>
      </c>
      <c r="Q29" s="49">
        <v>14</v>
      </c>
      <c r="R29" s="49">
        <v>15</v>
      </c>
      <c r="S29" s="49">
        <v>16</v>
      </c>
      <c r="T29" s="49">
        <v>17</v>
      </c>
      <c r="U29" s="49">
        <v>18</v>
      </c>
      <c r="V29" s="49">
        <v>19</v>
      </c>
      <c r="W29" s="49">
        <v>20</v>
      </c>
      <c r="X29" s="49">
        <v>21</v>
      </c>
      <c r="Y29" s="49">
        <v>22</v>
      </c>
      <c r="Z29" s="49">
        <v>23</v>
      </c>
      <c r="AA29" s="49">
        <v>24</v>
      </c>
      <c r="AB29" s="49">
        <v>25</v>
      </c>
      <c r="AC29" s="49">
        <v>26</v>
      </c>
      <c r="AD29" s="49">
        <v>27</v>
      </c>
      <c r="AE29" s="49">
        <v>28</v>
      </c>
      <c r="AF29" s="49">
        <v>29</v>
      </c>
      <c r="AG29" s="49">
        <v>30</v>
      </c>
      <c r="AH29" s="49">
        <v>31</v>
      </c>
      <c r="AI29" s="49">
        <v>32</v>
      </c>
      <c r="AJ29" s="49">
        <v>33</v>
      </c>
      <c r="AK29" s="49">
        <v>34</v>
      </c>
      <c r="AL29" s="49">
        <v>35</v>
      </c>
      <c r="AM29" s="49">
        <v>36</v>
      </c>
      <c r="AN29" s="49">
        <v>37</v>
      </c>
      <c r="AO29" s="49">
        <v>38</v>
      </c>
      <c r="AP29" s="49">
        <v>39</v>
      </c>
      <c r="AQ29" s="49">
        <v>40</v>
      </c>
      <c r="AR29" s="49">
        <v>41</v>
      </c>
      <c r="AS29" s="49">
        <v>42</v>
      </c>
      <c r="AT29" s="49">
        <v>43</v>
      </c>
      <c r="AU29" s="49">
        <v>44</v>
      </c>
      <c r="AV29" s="49">
        <v>45</v>
      </c>
      <c r="AW29" s="49">
        <v>46</v>
      </c>
      <c r="AX29" s="49">
        <v>47</v>
      </c>
      <c r="AY29" s="49">
        <v>48</v>
      </c>
      <c r="AZ29" s="49">
        <v>49</v>
      </c>
      <c r="BA29" s="49">
        <v>50</v>
      </c>
      <c r="BB29" s="49">
        <v>51</v>
      </c>
      <c r="BC29" s="49">
        <v>52</v>
      </c>
      <c r="BD29" s="49">
        <v>53</v>
      </c>
      <c r="BE29" s="49">
        <v>54</v>
      </c>
      <c r="BF29" s="49">
        <v>55</v>
      </c>
      <c r="BG29" s="49">
        <v>56</v>
      </c>
      <c r="BH29" s="49">
        <v>57</v>
      </c>
      <c r="BI29" s="49">
        <v>58</v>
      </c>
      <c r="BJ29" s="49">
        <v>59</v>
      </c>
      <c r="BK29" s="49">
        <v>60</v>
      </c>
      <c r="BL29" s="49">
        <v>61</v>
      </c>
      <c r="BM29" s="49">
        <v>62</v>
      </c>
      <c r="BN29" s="49">
        <v>63</v>
      </c>
      <c r="BO29" s="49">
        <v>64</v>
      </c>
      <c r="BP29" s="49">
        <v>65</v>
      </c>
      <c r="BQ29" s="49">
        <v>66</v>
      </c>
      <c r="BR29" s="49">
        <v>67</v>
      </c>
      <c r="BS29" s="49">
        <v>68</v>
      </c>
      <c r="BT29" s="49">
        <v>69</v>
      </c>
      <c r="BU29" s="49">
        <v>70</v>
      </c>
      <c r="BV29" s="49">
        <v>71</v>
      </c>
      <c r="BW29" s="49">
        <v>72</v>
      </c>
      <c r="BX29" s="49">
        <v>73</v>
      </c>
      <c r="BY29" s="49">
        <v>74</v>
      </c>
      <c r="BZ29" s="49">
        <v>75</v>
      </c>
      <c r="CA29" s="49">
        <v>76</v>
      </c>
      <c r="CB29" s="49">
        <v>77</v>
      </c>
      <c r="CC29" s="49">
        <v>78</v>
      </c>
      <c r="CD29" s="49">
        <v>79</v>
      </c>
      <c r="CE29" s="49">
        <v>80</v>
      </c>
      <c r="CF29" s="49">
        <v>81</v>
      </c>
      <c r="CG29" s="49">
        <v>82</v>
      </c>
      <c r="CH29" s="49">
        <v>83</v>
      </c>
      <c r="CI29" s="49">
        <v>84</v>
      </c>
      <c r="CJ29" s="49">
        <v>85</v>
      </c>
      <c r="CK29" s="49">
        <v>86</v>
      </c>
      <c r="CL29" s="49">
        <v>87</v>
      </c>
      <c r="CM29" s="49">
        <v>88</v>
      </c>
      <c r="CN29" s="49">
        <v>89</v>
      </c>
      <c r="CO29" s="49">
        <v>90</v>
      </c>
      <c r="CP29" s="49">
        <v>91</v>
      </c>
      <c r="CQ29" s="49">
        <v>92</v>
      </c>
      <c r="CR29" s="49">
        <v>93</v>
      </c>
      <c r="CS29" s="49">
        <v>94</v>
      </c>
      <c r="CT29" s="49">
        <v>95</v>
      </c>
      <c r="CU29" s="49">
        <v>96</v>
      </c>
      <c r="CV29" s="49">
        <v>97</v>
      </c>
      <c r="CW29" s="49">
        <v>98</v>
      </c>
      <c r="CX29" s="49">
        <v>99</v>
      </c>
      <c r="CY29" s="49">
        <v>100</v>
      </c>
      <c r="CZ29" s="49">
        <v>101</v>
      </c>
      <c r="DA29" s="49">
        <v>102</v>
      </c>
      <c r="DB29" s="49">
        <v>103</v>
      </c>
      <c r="DC29" s="49">
        <v>104</v>
      </c>
      <c r="DD29" s="49">
        <v>105</v>
      </c>
      <c r="DE29" s="49">
        <v>106</v>
      </c>
      <c r="DF29" s="49">
        <v>107</v>
      </c>
      <c r="DG29" s="49">
        <v>108</v>
      </c>
      <c r="DH29" s="49">
        <v>109</v>
      </c>
      <c r="DI29" s="49">
        <v>110</v>
      </c>
      <c r="DJ29" s="49">
        <v>111</v>
      </c>
      <c r="DK29" s="49">
        <v>112</v>
      </c>
      <c r="DL29" s="49">
        <v>113</v>
      </c>
      <c r="DM29" s="49">
        <v>114</v>
      </c>
      <c r="DN29" s="49">
        <v>115</v>
      </c>
      <c r="DO29" s="49">
        <v>116</v>
      </c>
      <c r="DP29" s="49">
        <v>117</v>
      </c>
      <c r="DQ29" s="49">
        <v>118</v>
      </c>
      <c r="DR29" s="50">
        <v>119</v>
      </c>
    </row>
    <row r="30" spans="2:122" x14ac:dyDescent="0.3">
      <c r="B30" s="51">
        <v>2024</v>
      </c>
      <c r="C30" s="52">
        <v>1.7404980845609746E-3</v>
      </c>
      <c r="D30" s="52">
        <v>1.7404980845609746E-3</v>
      </c>
      <c r="E30" s="52">
        <v>1.7404980845609746E-3</v>
      </c>
      <c r="F30" s="52">
        <v>1.7404980845609746E-3</v>
      </c>
      <c r="G30" s="52">
        <v>1.7404980845609746E-3</v>
      </c>
      <c r="H30" s="52">
        <v>1.7404980845609746E-3</v>
      </c>
      <c r="I30" s="52">
        <v>1.7404980845609746E-3</v>
      </c>
      <c r="J30" s="52">
        <v>1.7404980845609746E-3</v>
      </c>
      <c r="K30" s="52">
        <v>1.7404980845609746E-3</v>
      </c>
      <c r="L30" s="52">
        <v>1.7404980845609746E-3</v>
      </c>
      <c r="M30" s="52">
        <v>1.7404980845609746E-3</v>
      </c>
      <c r="N30" s="52">
        <v>1.7404980845609746E-3</v>
      </c>
      <c r="O30" s="52">
        <v>1.7404980845609746E-3</v>
      </c>
      <c r="P30" s="52">
        <v>1.7404980845609746E-3</v>
      </c>
      <c r="Q30" s="52">
        <v>1.7404980845609746E-3</v>
      </c>
      <c r="R30" s="52">
        <v>1.7404980845609746E-3</v>
      </c>
      <c r="S30" s="52">
        <v>1.7404980845609746E-3</v>
      </c>
      <c r="T30" s="52">
        <v>1.7404980845609746E-3</v>
      </c>
      <c r="U30" s="52">
        <v>1.7404980845609746E-3</v>
      </c>
      <c r="V30" s="52">
        <v>1.7404980845609746E-3</v>
      </c>
      <c r="W30" s="52">
        <v>1.7404980845609746E-3</v>
      </c>
      <c r="X30" s="52">
        <v>-1.7255479324297732E-3</v>
      </c>
      <c r="Y30" s="52">
        <v>-6.3519260057945046E-3</v>
      </c>
      <c r="Z30" s="52">
        <v>-1.0978304079159234E-2</v>
      </c>
      <c r="AA30" s="52">
        <v>-1.5604682152523964E-2</v>
      </c>
      <c r="AB30" s="52">
        <v>-2.0231060225888692E-2</v>
      </c>
      <c r="AC30" s="52">
        <v>-2.0231060225888692E-2</v>
      </c>
      <c r="AD30" s="52">
        <v>-2.0231060225888692E-2</v>
      </c>
      <c r="AE30" s="52">
        <v>-2.0231060225888692E-2</v>
      </c>
      <c r="AF30" s="52">
        <v>-2.0231060225888692E-2</v>
      </c>
      <c r="AG30" s="52">
        <v>-2.0231060225888692E-2</v>
      </c>
      <c r="AH30" s="52">
        <v>-2.0231060225888692E-2</v>
      </c>
      <c r="AI30" s="52">
        <v>-2.0231060225888692E-2</v>
      </c>
      <c r="AJ30" s="52">
        <v>-2.0231060225888692E-2</v>
      </c>
      <c r="AK30" s="52">
        <v>-2.0231060225888692E-2</v>
      </c>
      <c r="AL30" s="52">
        <v>-2.0231060225888692E-2</v>
      </c>
      <c r="AM30" s="52">
        <v>-2.0231060225888692E-2</v>
      </c>
      <c r="AN30" s="52">
        <v>-2.0231060225888692E-2</v>
      </c>
      <c r="AO30" s="52">
        <v>-2.0231060225888692E-2</v>
      </c>
      <c r="AP30" s="52">
        <v>-2.0231060225888692E-2</v>
      </c>
      <c r="AQ30" s="52">
        <v>-2.0231060225888692E-2</v>
      </c>
      <c r="AR30" s="52">
        <v>-1.6634330826901512E-2</v>
      </c>
      <c r="AS30" s="52">
        <v>-1.3037601427914328E-2</v>
      </c>
      <c r="AT30" s="52">
        <v>-9.4408720289271466E-3</v>
      </c>
      <c r="AU30" s="52">
        <v>-5.8441426299399649E-3</v>
      </c>
      <c r="AV30" s="52">
        <v>-2.2474132309527805E-3</v>
      </c>
      <c r="AW30" s="52">
        <v>-2.2474132309527805E-3</v>
      </c>
      <c r="AX30" s="52">
        <v>-2.2474132309527805E-3</v>
      </c>
      <c r="AY30" s="52">
        <v>-2.2474132309527805E-3</v>
      </c>
      <c r="AZ30" s="52">
        <v>-2.2474132309527805E-3</v>
      </c>
      <c r="BA30" s="52">
        <v>-2.2474132309527805E-3</v>
      </c>
      <c r="BB30" s="52">
        <v>-2.2474132309527805E-3</v>
      </c>
      <c r="BC30" s="52">
        <v>-2.2474132309527805E-3</v>
      </c>
      <c r="BD30" s="52">
        <v>-2.2474132309527805E-3</v>
      </c>
      <c r="BE30" s="52">
        <v>-2.2474132309527805E-3</v>
      </c>
      <c r="BF30" s="52">
        <v>-2.2474132309527805E-3</v>
      </c>
      <c r="BG30" s="52">
        <v>-2.2474132309527805E-3</v>
      </c>
      <c r="BH30" s="52">
        <v>-2.2474132309527805E-3</v>
      </c>
      <c r="BI30" s="52">
        <v>-2.2474132309527805E-3</v>
      </c>
      <c r="BJ30" s="52">
        <v>-2.2474132309527805E-3</v>
      </c>
      <c r="BK30" s="52">
        <v>-2.2474132309527805E-3</v>
      </c>
      <c r="BL30" s="52">
        <v>-6.6904490699019675E-4</v>
      </c>
      <c r="BM30" s="52">
        <v>5.4559405018343222E-4</v>
      </c>
      <c r="BN30" s="52">
        <v>1.4926150445609826E-3</v>
      </c>
      <c r="BO30" s="52">
        <v>2.4396360389385328E-3</v>
      </c>
      <c r="BP30" s="52">
        <v>3.3866570333160833E-3</v>
      </c>
      <c r="BQ30" s="52">
        <v>3.3866570333160833E-3</v>
      </c>
      <c r="BR30" s="52">
        <v>3.3866570333160833E-3</v>
      </c>
      <c r="BS30" s="52">
        <v>3.3866570333160833E-3</v>
      </c>
      <c r="BT30" s="52">
        <v>3.3866570333160833E-3</v>
      </c>
      <c r="BU30" s="52">
        <v>3.3866570333160833E-3</v>
      </c>
      <c r="BV30" s="52">
        <v>3.3866570333160833E-3</v>
      </c>
      <c r="BW30" s="52">
        <v>3.3866570333160833E-3</v>
      </c>
      <c r="BX30" s="52">
        <v>3.3866570333160833E-3</v>
      </c>
      <c r="BY30" s="52">
        <v>3.3866570333160833E-3</v>
      </c>
      <c r="BZ30" s="52">
        <v>3.3866570333160833E-3</v>
      </c>
      <c r="CA30" s="52">
        <v>3.3866570333160833E-3</v>
      </c>
      <c r="CB30" s="52">
        <v>3.3866570333160833E-3</v>
      </c>
      <c r="CC30" s="52">
        <v>3.3866570333160833E-3</v>
      </c>
      <c r="CD30" s="52">
        <v>3.3866570333160833E-3</v>
      </c>
      <c r="CE30" s="52">
        <v>3.3866570333160833E-3</v>
      </c>
      <c r="CF30" s="52">
        <v>3.3866570333160833E-3</v>
      </c>
      <c r="CG30" s="52">
        <v>3.3866570333160833E-3</v>
      </c>
      <c r="CH30" s="52">
        <v>3.3866570333160833E-3</v>
      </c>
      <c r="CI30" s="52">
        <v>3.3866570333160833E-3</v>
      </c>
      <c r="CJ30" s="52">
        <v>3.3866570333160833E-3</v>
      </c>
      <c r="CK30" s="52">
        <v>3.1229913299844749E-3</v>
      </c>
      <c r="CL30" s="52">
        <v>2.8593256266528666E-3</v>
      </c>
      <c r="CM30" s="52">
        <v>2.5956599233212582E-3</v>
      </c>
      <c r="CN30" s="52">
        <v>2.3319942199896498E-3</v>
      </c>
      <c r="CO30" s="52">
        <v>2.0683285166580414E-3</v>
      </c>
      <c r="CP30" s="52">
        <v>1.804662813326433E-3</v>
      </c>
      <c r="CQ30" s="53">
        <v>1.5409971099948246E-3</v>
      </c>
      <c r="CR30" s="52">
        <v>1.2773314066632162E-3</v>
      </c>
      <c r="CS30" s="52">
        <v>1.0136657033316078E-3</v>
      </c>
      <c r="CT30" s="52">
        <v>7.5000000000000002E-4</v>
      </c>
      <c r="CU30" s="52">
        <v>7.5000000000000002E-4</v>
      </c>
      <c r="CV30" s="52">
        <v>7.5000000000000002E-4</v>
      </c>
      <c r="CW30" s="52">
        <v>7.5000000000000002E-4</v>
      </c>
      <c r="CX30" s="52">
        <v>7.5000000000000002E-4</v>
      </c>
      <c r="CY30" s="52">
        <v>7.5000000000000002E-4</v>
      </c>
      <c r="CZ30" s="52">
        <v>7.5000000000000002E-4</v>
      </c>
      <c r="DA30" s="52">
        <v>7.5000000000000002E-4</v>
      </c>
      <c r="DB30" s="52">
        <v>7.5000000000000002E-4</v>
      </c>
      <c r="DC30" s="52">
        <v>7.5000000000000002E-4</v>
      </c>
      <c r="DD30" s="52">
        <v>7.5000000000000002E-4</v>
      </c>
      <c r="DE30" s="52">
        <v>7.5000000000000002E-4</v>
      </c>
      <c r="DF30" s="52">
        <v>7.5000000000000002E-4</v>
      </c>
      <c r="DG30" s="52">
        <v>7.5000000000000002E-4</v>
      </c>
      <c r="DH30" s="52">
        <v>7.5000000000000002E-4</v>
      </c>
      <c r="DI30" s="52">
        <v>7.5000000000000002E-4</v>
      </c>
      <c r="DJ30" s="52">
        <v>7.5000000000000002E-4</v>
      </c>
      <c r="DK30" s="52">
        <v>7.5000000000000002E-4</v>
      </c>
      <c r="DL30" s="52">
        <v>7.5000000000000002E-4</v>
      </c>
      <c r="DM30" s="52">
        <v>7.5000000000000002E-4</v>
      </c>
      <c r="DN30" s="52">
        <v>7.5000000000000002E-4</v>
      </c>
      <c r="DO30" s="52">
        <v>7.5000000000000002E-4</v>
      </c>
      <c r="DP30" s="52">
        <v>7.5000000000000002E-4</v>
      </c>
      <c r="DQ30" s="52">
        <v>7.5000000000000002E-4</v>
      </c>
      <c r="DR30" s="54">
        <v>7.5000000000000002E-4</v>
      </c>
    </row>
    <row r="31" spans="2:122" x14ac:dyDescent="0.3">
      <c r="B31" s="51">
        <f>+B30+1</f>
        <v>2025</v>
      </c>
      <c r="C31" s="52">
        <v>2.22764550119634E-3</v>
      </c>
      <c r="D31" s="52">
        <v>2.22764550119634E-3</v>
      </c>
      <c r="E31" s="52">
        <v>2.22764550119634E-3</v>
      </c>
      <c r="F31" s="52">
        <v>2.22764550119634E-3</v>
      </c>
      <c r="G31" s="52">
        <v>2.22764550119634E-3</v>
      </c>
      <c r="H31" s="52">
        <v>2.22764550119634E-3</v>
      </c>
      <c r="I31" s="52">
        <v>2.22764550119634E-3</v>
      </c>
      <c r="J31" s="52">
        <v>2.22764550119634E-3</v>
      </c>
      <c r="K31" s="52">
        <v>2.22764550119634E-3</v>
      </c>
      <c r="L31" s="52">
        <v>2.22764550119634E-3</v>
      </c>
      <c r="M31" s="52">
        <v>2.22764550119634E-3</v>
      </c>
      <c r="N31" s="52">
        <v>2.22764550119634E-3</v>
      </c>
      <c r="O31" s="52">
        <v>2.22764550119634E-3</v>
      </c>
      <c r="P31" s="52">
        <v>2.22764550119634E-3</v>
      </c>
      <c r="Q31" s="52">
        <v>2.22764550119634E-3</v>
      </c>
      <c r="R31" s="52">
        <v>2.22764550119634E-3</v>
      </c>
      <c r="S31" s="52">
        <v>2.22764550119634E-3</v>
      </c>
      <c r="T31" s="52">
        <v>2.22764550119634E-3</v>
      </c>
      <c r="U31" s="52">
        <v>2.22764550119634E-3</v>
      </c>
      <c r="V31" s="52">
        <v>2.22764550119634E-3</v>
      </c>
      <c r="W31" s="52">
        <v>2.22764550119634E-3</v>
      </c>
      <c r="X31" s="52">
        <v>-8.6277396621488658E-4</v>
      </c>
      <c r="Y31" s="52">
        <v>-3.1759630028972523E-3</v>
      </c>
      <c r="Z31" s="52">
        <v>-5.4891520395796171E-3</v>
      </c>
      <c r="AA31" s="52">
        <v>-7.8023410762619819E-3</v>
      </c>
      <c r="AB31" s="52">
        <v>-1.0115530112944346E-2</v>
      </c>
      <c r="AC31" s="52">
        <v>-1.0115530112944346E-2</v>
      </c>
      <c r="AD31" s="52">
        <v>-1.0115530112944346E-2</v>
      </c>
      <c r="AE31" s="52">
        <v>-1.0115530112944346E-2</v>
      </c>
      <c r="AF31" s="52">
        <v>-1.0115530112944346E-2</v>
      </c>
      <c r="AG31" s="52">
        <v>-1.0115530112944346E-2</v>
      </c>
      <c r="AH31" s="52">
        <v>-1.0115530112944346E-2</v>
      </c>
      <c r="AI31" s="52">
        <v>-1.0115530112944346E-2</v>
      </c>
      <c r="AJ31" s="52">
        <v>-1.0115530112944346E-2</v>
      </c>
      <c r="AK31" s="52">
        <v>-1.0115530112944346E-2</v>
      </c>
      <c r="AL31" s="52">
        <v>-1.0115530112944346E-2</v>
      </c>
      <c r="AM31" s="52">
        <v>-1.0115530112944346E-2</v>
      </c>
      <c r="AN31" s="52">
        <v>-1.0115530112944346E-2</v>
      </c>
      <c r="AO31" s="52">
        <v>-1.0115530112944346E-2</v>
      </c>
      <c r="AP31" s="52">
        <v>-1.0115530112944346E-2</v>
      </c>
      <c r="AQ31" s="52">
        <v>-1.0115530112944346E-2</v>
      </c>
      <c r="AR31" s="52">
        <v>-8.3171654134507559E-3</v>
      </c>
      <c r="AS31" s="52">
        <v>-6.5188007139571642E-3</v>
      </c>
      <c r="AT31" s="52">
        <v>-4.7204360144635733E-3</v>
      </c>
      <c r="AU31" s="52">
        <v>-2.9220713149699824E-3</v>
      </c>
      <c r="AV31" s="52">
        <v>-1.1237066154763903E-3</v>
      </c>
      <c r="AW31" s="52">
        <v>-1.1237066154763903E-3</v>
      </c>
      <c r="AX31" s="52">
        <v>-1.1237066154763903E-3</v>
      </c>
      <c r="AY31" s="52">
        <v>-1.1237066154763903E-3</v>
      </c>
      <c r="AZ31" s="52">
        <v>-1.1237066154763903E-3</v>
      </c>
      <c r="BA31" s="52">
        <v>-1.1237066154763903E-3</v>
      </c>
      <c r="BB31" s="52">
        <v>-1.1237066154763903E-3</v>
      </c>
      <c r="BC31" s="52">
        <v>-1.1237066154763903E-3</v>
      </c>
      <c r="BD31" s="52">
        <v>-1.1237066154763903E-3</v>
      </c>
      <c r="BE31" s="52">
        <v>-1.1237066154763903E-3</v>
      </c>
      <c r="BF31" s="52">
        <v>-1.1237066154763903E-3</v>
      </c>
      <c r="BG31" s="52">
        <v>-1.1237066154763903E-3</v>
      </c>
      <c r="BH31" s="52">
        <v>-1.1237066154763903E-3</v>
      </c>
      <c r="BI31" s="52">
        <v>-1.1237066154763903E-3</v>
      </c>
      <c r="BJ31" s="52">
        <v>-1.1237066154763903E-3</v>
      </c>
      <c r="BK31" s="52">
        <v>-1.1237066154763903E-3</v>
      </c>
      <c r="BL31" s="52">
        <v>-3.3452245349509837E-4</v>
      </c>
      <c r="BM31" s="52">
        <v>7.3841020304916635E-4</v>
      </c>
      <c r="BN31" s="52">
        <v>1.6195432614601133E-3</v>
      </c>
      <c r="BO31" s="52">
        <v>2.50067631987106E-3</v>
      </c>
      <c r="BP31" s="52">
        <v>3.3818093782820077E-3</v>
      </c>
      <c r="BQ31" s="52">
        <v>3.3818093782820077E-3</v>
      </c>
      <c r="BR31" s="52">
        <v>3.3818093782820077E-3</v>
      </c>
      <c r="BS31" s="52">
        <v>3.3818093782820077E-3</v>
      </c>
      <c r="BT31" s="52">
        <v>3.3818093782820077E-3</v>
      </c>
      <c r="BU31" s="52">
        <v>3.3818093782820077E-3</v>
      </c>
      <c r="BV31" s="52">
        <v>3.3818093782820077E-3</v>
      </c>
      <c r="BW31" s="52">
        <v>3.3818093782820077E-3</v>
      </c>
      <c r="BX31" s="52">
        <v>3.3818093782820077E-3</v>
      </c>
      <c r="BY31" s="52">
        <v>3.3818093782820077E-3</v>
      </c>
      <c r="BZ31" s="52">
        <v>3.3818093782820077E-3</v>
      </c>
      <c r="CA31" s="52">
        <v>3.3818093782820077E-3</v>
      </c>
      <c r="CB31" s="52">
        <v>3.3818093782820077E-3</v>
      </c>
      <c r="CC31" s="52">
        <v>3.3818093782820077E-3</v>
      </c>
      <c r="CD31" s="52">
        <v>3.3818093782820077E-3</v>
      </c>
      <c r="CE31" s="52">
        <v>3.3818093782820077E-3</v>
      </c>
      <c r="CF31" s="52">
        <v>3.3818093782820077E-3</v>
      </c>
      <c r="CG31" s="52">
        <v>3.3818093782820077E-3</v>
      </c>
      <c r="CH31" s="52">
        <v>3.3818093782820077E-3</v>
      </c>
      <c r="CI31" s="52">
        <v>3.3818093782820077E-3</v>
      </c>
      <c r="CJ31" s="52">
        <v>3.3818093782820077E-3</v>
      </c>
      <c r="CK31" s="52">
        <v>3.1298784404538071E-3</v>
      </c>
      <c r="CL31" s="52">
        <v>2.8779475026256057E-3</v>
      </c>
      <c r="CM31" s="52">
        <v>2.6260165647974051E-3</v>
      </c>
      <c r="CN31" s="52">
        <v>2.3740856269692042E-3</v>
      </c>
      <c r="CO31" s="52">
        <v>2.1221546891410032E-3</v>
      </c>
      <c r="CP31" s="52">
        <v>1.8702237513128026E-3</v>
      </c>
      <c r="CQ31" s="53">
        <v>1.6182928134846016E-3</v>
      </c>
      <c r="CR31" s="52">
        <v>1.3663618756564009E-3</v>
      </c>
      <c r="CS31" s="52">
        <v>1.1144309378282001E-3</v>
      </c>
      <c r="CT31" s="52">
        <v>8.6249999999999999E-4</v>
      </c>
      <c r="CU31" s="52">
        <v>8.6249999999999999E-4</v>
      </c>
      <c r="CV31" s="52">
        <v>8.6249999999999999E-4</v>
      </c>
      <c r="CW31" s="52">
        <v>8.6249999999999999E-4</v>
      </c>
      <c r="CX31" s="52">
        <v>8.6249999999999999E-4</v>
      </c>
      <c r="CY31" s="52">
        <v>8.6249999999999999E-4</v>
      </c>
      <c r="CZ31" s="52">
        <v>8.6249999999999999E-4</v>
      </c>
      <c r="DA31" s="52">
        <v>8.6249999999999999E-4</v>
      </c>
      <c r="DB31" s="52">
        <v>8.6249999999999999E-4</v>
      </c>
      <c r="DC31" s="52">
        <v>8.6249999999999999E-4</v>
      </c>
      <c r="DD31" s="52">
        <v>8.6249999999999999E-4</v>
      </c>
      <c r="DE31" s="52">
        <v>8.6249999999999999E-4</v>
      </c>
      <c r="DF31" s="52">
        <v>8.6249999999999999E-4</v>
      </c>
      <c r="DG31" s="52">
        <v>8.6249999999999999E-4</v>
      </c>
      <c r="DH31" s="52">
        <v>8.6249999999999999E-4</v>
      </c>
      <c r="DI31" s="52">
        <v>8.6249999999999999E-4</v>
      </c>
      <c r="DJ31" s="52">
        <v>8.6249999999999999E-4</v>
      </c>
      <c r="DK31" s="52">
        <v>8.6249999999999999E-4</v>
      </c>
      <c r="DL31" s="52">
        <v>8.6249999999999999E-4</v>
      </c>
      <c r="DM31" s="52">
        <v>8.6249999999999999E-4</v>
      </c>
      <c r="DN31" s="52">
        <v>8.6249999999999999E-4</v>
      </c>
      <c r="DO31" s="52">
        <v>8.6249999999999999E-4</v>
      </c>
      <c r="DP31" s="52">
        <v>8.6249999999999999E-4</v>
      </c>
      <c r="DQ31" s="52">
        <v>8.6249999999999999E-4</v>
      </c>
      <c r="DR31" s="54">
        <v>8.6249999999999999E-4</v>
      </c>
    </row>
    <row r="32" spans="2:122" x14ac:dyDescent="0.3">
      <c r="B32" s="51">
        <f t="shared" ref="B32:B38" si="2">+B31+1</f>
        <v>2026</v>
      </c>
      <c r="C32" s="52">
        <v>2.7147929178317045E-3</v>
      </c>
      <c r="D32" s="52">
        <v>2.7147929178317045E-3</v>
      </c>
      <c r="E32" s="52">
        <v>2.7147929178317045E-3</v>
      </c>
      <c r="F32" s="52">
        <v>2.7147929178317045E-3</v>
      </c>
      <c r="G32" s="52">
        <v>2.7147929178317045E-3</v>
      </c>
      <c r="H32" s="52">
        <v>2.7147929178317045E-3</v>
      </c>
      <c r="I32" s="52">
        <v>2.7147929178317045E-3</v>
      </c>
      <c r="J32" s="52">
        <v>2.7147929178317045E-3</v>
      </c>
      <c r="K32" s="52">
        <v>2.7147929178317045E-3</v>
      </c>
      <c r="L32" s="52">
        <v>2.7147929178317045E-3</v>
      </c>
      <c r="M32" s="52">
        <v>2.7147929178317045E-3</v>
      </c>
      <c r="N32" s="52">
        <v>2.7147929178317045E-3</v>
      </c>
      <c r="O32" s="52">
        <v>2.7147929178317045E-3</v>
      </c>
      <c r="P32" s="52">
        <v>2.7147929178317045E-3</v>
      </c>
      <c r="Q32" s="52">
        <v>2.7147929178317045E-3</v>
      </c>
      <c r="R32" s="52">
        <v>2.7147929178317045E-3</v>
      </c>
      <c r="S32" s="52">
        <v>2.7147929178317045E-3</v>
      </c>
      <c r="T32" s="52">
        <v>2.7147929178317045E-3</v>
      </c>
      <c r="U32" s="52">
        <v>2.7147929178317045E-3</v>
      </c>
      <c r="V32" s="52">
        <v>2.7147929178317045E-3</v>
      </c>
      <c r="W32" s="52">
        <v>2.7147929178317045E-3</v>
      </c>
      <c r="X32" s="52">
        <v>0</v>
      </c>
      <c r="Y32" s="52">
        <v>0</v>
      </c>
      <c r="Z32" s="52">
        <v>0</v>
      </c>
      <c r="AA32" s="52">
        <v>0</v>
      </c>
      <c r="AB32" s="52">
        <v>0</v>
      </c>
      <c r="AC32" s="52">
        <v>0</v>
      </c>
      <c r="AD32" s="52">
        <v>0</v>
      </c>
      <c r="AE32" s="52">
        <v>0</v>
      </c>
      <c r="AF32" s="52">
        <v>0</v>
      </c>
      <c r="AG32" s="52">
        <v>0</v>
      </c>
      <c r="AH32" s="52">
        <v>0</v>
      </c>
      <c r="AI32" s="52">
        <v>0</v>
      </c>
      <c r="AJ32" s="52">
        <v>0</v>
      </c>
      <c r="AK32" s="52">
        <v>0</v>
      </c>
      <c r="AL32" s="52">
        <v>0</v>
      </c>
      <c r="AM32" s="52">
        <v>0</v>
      </c>
      <c r="AN32" s="52">
        <v>0</v>
      </c>
      <c r="AO32" s="52">
        <v>0</v>
      </c>
      <c r="AP32" s="52">
        <v>0</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0</v>
      </c>
      <c r="BJ32" s="52">
        <v>0</v>
      </c>
      <c r="BK32" s="52">
        <v>0</v>
      </c>
      <c r="BL32" s="52">
        <v>0</v>
      </c>
      <c r="BM32" s="52">
        <v>9.3122635591490058E-4</v>
      </c>
      <c r="BN32" s="52">
        <v>1.746471478359244E-3</v>
      </c>
      <c r="BO32" s="52">
        <v>2.5617166008035878E-3</v>
      </c>
      <c r="BP32" s="52">
        <v>3.3769617232479315E-3</v>
      </c>
      <c r="BQ32" s="52">
        <v>3.3769617232479315E-3</v>
      </c>
      <c r="BR32" s="52">
        <v>3.3769617232479315E-3</v>
      </c>
      <c r="BS32" s="52">
        <v>3.3769617232479315E-3</v>
      </c>
      <c r="BT32" s="52">
        <v>3.3769617232479315E-3</v>
      </c>
      <c r="BU32" s="52">
        <v>3.3769617232479315E-3</v>
      </c>
      <c r="BV32" s="52">
        <v>3.3769617232479315E-3</v>
      </c>
      <c r="BW32" s="52">
        <v>3.3769617232479315E-3</v>
      </c>
      <c r="BX32" s="52">
        <v>3.3769617232479315E-3</v>
      </c>
      <c r="BY32" s="52">
        <v>3.3769617232479315E-3</v>
      </c>
      <c r="BZ32" s="52">
        <v>3.3769617232479315E-3</v>
      </c>
      <c r="CA32" s="52">
        <v>3.3769617232479315E-3</v>
      </c>
      <c r="CB32" s="52">
        <v>3.3769617232479315E-3</v>
      </c>
      <c r="CC32" s="52">
        <v>3.3769617232479315E-3</v>
      </c>
      <c r="CD32" s="52">
        <v>3.3769617232479315E-3</v>
      </c>
      <c r="CE32" s="52">
        <v>3.3769617232479315E-3</v>
      </c>
      <c r="CF32" s="52">
        <v>3.3769617232479315E-3</v>
      </c>
      <c r="CG32" s="52">
        <v>3.3769617232479315E-3</v>
      </c>
      <c r="CH32" s="52">
        <v>3.3769617232479315E-3</v>
      </c>
      <c r="CI32" s="52">
        <v>3.3769617232479315E-3</v>
      </c>
      <c r="CJ32" s="52">
        <v>3.3769617232479315E-3</v>
      </c>
      <c r="CK32" s="52">
        <v>3.1367655509231388E-3</v>
      </c>
      <c r="CL32" s="52">
        <v>2.8965693785983448E-3</v>
      </c>
      <c r="CM32" s="52">
        <v>2.6563732062735521E-3</v>
      </c>
      <c r="CN32" s="52">
        <v>2.416177033948759E-3</v>
      </c>
      <c r="CO32" s="52">
        <v>2.1759808616239654E-3</v>
      </c>
      <c r="CP32" s="52">
        <v>1.9357846892991721E-3</v>
      </c>
      <c r="CQ32" s="52">
        <v>1.6955885169743787E-3</v>
      </c>
      <c r="CR32" s="52">
        <v>1.4553923446495856E-3</v>
      </c>
      <c r="CS32" s="52">
        <v>1.2151961723247927E-3</v>
      </c>
      <c r="CT32" s="52">
        <v>9.7499999999999996E-4</v>
      </c>
      <c r="CU32" s="52">
        <v>9.7499999999999996E-4</v>
      </c>
      <c r="CV32" s="52">
        <v>9.7499999999999996E-4</v>
      </c>
      <c r="CW32" s="52">
        <v>9.7499999999999996E-4</v>
      </c>
      <c r="CX32" s="52">
        <v>9.7499999999999996E-4</v>
      </c>
      <c r="CY32" s="52">
        <v>9.7499999999999996E-4</v>
      </c>
      <c r="CZ32" s="52">
        <v>9.7499999999999996E-4</v>
      </c>
      <c r="DA32" s="52">
        <v>9.7499999999999996E-4</v>
      </c>
      <c r="DB32" s="52">
        <v>9.7499999999999996E-4</v>
      </c>
      <c r="DC32" s="52">
        <v>9.7499999999999996E-4</v>
      </c>
      <c r="DD32" s="52">
        <v>9.7499999999999996E-4</v>
      </c>
      <c r="DE32" s="52">
        <v>9.7499999999999996E-4</v>
      </c>
      <c r="DF32" s="52">
        <v>9.7499999999999996E-4</v>
      </c>
      <c r="DG32" s="52">
        <v>9.7499999999999996E-4</v>
      </c>
      <c r="DH32" s="52">
        <v>9.7499999999999996E-4</v>
      </c>
      <c r="DI32" s="52">
        <v>9.7499999999999996E-4</v>
      </c>
      <c r="DJ32" s="52">
        <v>9.7499999999999996E-4</v>
      </c>
      <c r="DK32" s="52">
        <v>9.7499999999999996E-4</v>
      </c>
      <c r="DL32" s="52">
        <v>9.7499999999999996E-4</v>
      </c>
      <c r="DM32" s="52">
        <v>9.7499999999999996E-4</v>
      </c>
      <c r="DN32" s="52">
        <v>9.7499999999999996E-4</v>
      </c>
      <c r="DO32" s="52">
        <v>9.7499999999999996E-4</v>
      </c>
      <c r="DP32" s="52">
        <v>9.7499999999999996E-4</v>
      </c>
      <c r="DQ32" s="52">
        <v>9.7499999999999996E-4</v>
      </c>
      <c r="DR32" s="54">
        <v>9.7499999999999996E-4</v>
      </c>
    </row>
    <row r="33" spans="2:122" x14ac:dyDescent="0.3">
      <c r="B33" s="51">
        <f t="shared" si="2"/>
        <v>2027</v>
      </c>
      <c r="C33" s="52">
        <v>3.2019403344670698E-3</v>
      </c>
      <c r="D33" s="52">
        <v>3.2019403344670698E-3</v>
      </c>
      <c r="E33" s="52">
        <v>3.2019403344670698E-3</v>
      </c>
      <c r="F33" s="52">
        <v>3.2019403344670698E-3</v>
      </c>
      <c r="G33" s="52">
        <v>3.2019403344670698E-3</v>
      </c>
      <c r="H33" s="52">
        <v>3.2019403344670698E-3</v>
      </c>
      <c r="I33" s="52">
        <v>3.2019403344670698E-3</v>
      </c>
      <c r="J33" s="52">
        <v>3.2019403344670698E-3</v>
      </c>
      <c r="K33" s="52">
        <v>3.2019403344670698E-3</v>
      </c>
      <c r="L33" s="52">
        <v>3.2019403344670698E-3</v>
      </c>
      <c r="M33" s="52">
        <v>3.2019403344670698E-3</v>
      </c>
      <c r="N33" s="52">
        <v>3.2019403344670698E-3</v>
      </c>
      <c r="O33" s="52">
        <v>3.2019403344670698E-3</v>
      </c>
      <c r="P33" s="52">
        <v>3.2019403344670698E-3</v>
      </c>
      <c r="Q33" s="52">
        <v>3.2019403344670698E-3</v>
      </c>
      <c r="R33" s="52">
        <v>3.2019403344670698E-3</v>
      </c>
      <c r="S33" s="52">
        <v>3.2019403344670698E-3</v>
      </c>
      <c r="T33" s="52">
        <v>3.2019403344670698E-3</v>
      </c>
      <c r="U33" s="52">
        <v>3.2019403344670698E-3</v>
      </c>
      <c r="V33" s="52">
        <v>3.2019403344670698E-3</v>
      </c>
      <c r="W33" s="52">
        <v>3.2019403344670698E-3</v>
      </c>
      <c r="X33" s="52">
        <v>1.2049802742526371E-3</v>
      </c>
      <c r="Y33" s="52">
        <v>1.1117864435161054E-3</v>
      </c>
      <c r="Z33" s="52">
        <v>1.0185926127795736E-3</v>
      </c>
      <c r="AA33" s="52">
        <v>9.2539878204304167E-4</v>
      </c>
      <c r="AB33" s="52">
        <v>8.3220495130650971E-4</v>
      </c>
      <c r="AC33" s="52">
        <v>8.3220495130650971E-4</v>
      </c>
      <c r="AD33" s="52">
        <v>8.3220495130650971E-4</v>
      </c>
      <c r="AE33" s="52">
        <v>8.3220495130650971E-4</v>
      </c>
      <c r="AF33" s="52">
        <v>8.3220495130650971E-4</v>
      </c>
      <c r="AG33" s="52">
        <v>8.3220495130650971E-4</v>
      </c>
      <c r="AH33" s="52">
        <v>8.3220495130650971E-4</v>
      </c>
      <c r="AI33" s="52">
        <v>8.3220495130650971E-4</v>
      </c>
      <c r="AJ33" s="52">
        <v>8.3220495130650971E-4</v>
      </c>
      <c r="AK33" s="52">
        <v>8.3220495130650971E-4</v>
      </c>
      <c r="AL33" s="52">
        <v>8.3220495130650971E-4</v>
      </c>
      <c r="AM33" s="52">
        <v>8.3220495130650971E-4</v>
      </c>
      <c r="AN33" s="52">
        <v>8.3220495130650971E-4</v>
      </c>
      <c r="AO33" s="52">
        <v>8.3220495130650971E-4</v>
      </c>
      <c r="AP33" s="52">
        <v>8.3220495130650971E-4</v>
      </c>
      <c r="AQ33" s="52">
        <v>8.3220495130650971E-4</v>
      </c>
      <c r="AR33" s="52">
        <v>8.8119943616856832E-4</v>
      </c>
      <c r="AS33" s="52">
        <v>9.3019392103062671E-4</v>
      </c>
      <c r="AT33" s="52">
        <v>9.7918840589268511E-4</v>
      </c>
      <c r="AU33" s="52">
        <v>1.0281828907547437E-3</v>
      </c>
      <c r="AV33" s="52">
        <v>1.0771773756168023E-3</v>
      </c>
      <c r="AW33" s="52">
        <v>1.0771773756168023E-3</v>
      </c>
      <c r="AX33" s="52">
        <v>1.0771773756168023E-3</v>
      </c>
      <c r="AY33" s="52">
        <v>1.0771773756168023E-3</v>
      </c>
      <c r="AZ33" s="52">
        <v>1.0771773756168023E-3</v>
      </c>
      <c r="BA33" s="52">
        <v>1.0771773756168023E-3</v>
      </c>
      <c r="BB33" s="52">
        <v>1.0771773756168023E-3</v>
      </c>
      <c r="BC33" s="52">
        <v>1.0771773756168023E-3</v>
      </c>
      <c r="BD33" s="52">
        <v>1.0771773756168023E-3</v>
      </c>
      <c r="BE33" s="52">
        <v>1.0771773756168023E-3</v>
      </c>
      <c r="BF33" s="52">
        <v>1.0771773756168023E-3</v>
      </c>
      <c r="BG33" s="52">
        <v>1.0771773756168023E-3</v>
      </c>
      <c r="BH33" s="52">
        <v>1.0771773756168023E-3</v>
      </c>
      <c r="BI33" s="52">
        <v>1.0771773756168023E-3</v>
      </c>
      <c r="BJ33" s="52">
        <v>1.0771773756168023E-3</v>
      </c>
      <c r="BK33" s="52">
        <v>1.0771773756168023E-3</v>
      </c>
      <c r="BL33" s="52">
        <v>1.0350868127909369E-3</v>
      </c>
      <c r="BM33" s="52">
        <v>1.1240425087806348E-3</v>
      </c>
      <c r="BN33" s="52">
        <v>1.8733996952583747E-3</v>
      </c>
      <c r="BO33" s="52">
        <v>2.6227568817361151E-3</v>
      </c>
      <c r="BP33" s="52">
        <v>3.3721140682138554E-3</v>
      </c>
      <c r="BQ33" s="52">
        <v>3.3721140682138554E-3</v>
      </c>
      <c r="BR33" s="52">
        <v>3.3721140682138554E-3</v>
      </c>
      <c r="BS33" s="52">
        <v>3.3721140682138554E-3</v>
      </c>
      <c r="BT33" s="52">
        <v>3.3721140682138554E-3</v>
      </c>
      <c r="BU33" s="52">
        <v>3.3721140682138554E-3</v>
      </c>
      <c r="BV33" s="52">
        <v>3.3721140682138554E-3</v>
      </c>
      <c r="BW33" s="52">
        <v>3.3721140682138554E-3</v>
      </c>
      <c r="BX33" s="52">
        <v>3.3721140682138554E-3</v>
      </c>
      <c r="BY33" s="52">
        <v>3.3721140682138554E-3</v>
      </c>
      <c r="BZ33" s="52">
        <v>3.3721140682138554E-3</v>
      </c>
      <c r="CA33" s="52">
        <v>3.3721140682138554E-3</v>
      </c>
      <c r="CB33" s="52">
        <v>3.3721140682138554E-3</v>
      </c>
      <c r="CC33" s="52">
        <v>3.3721140682138554E-3</v>
      </c>
      <c r="CD33" s="52">
        <v>3.3721140682138554E-3</v>
      </c>
      <c r="CE33" s="52">
        <v>3.3721140682138554E-3</v>
      </c>
      <c r="CF33" s="52">
        <v>3.3721140682138554E-3</v>
      </c>
      <c r="CG33" s="52">
        <v>3.3721140682138554E-3</v>
      </c>
      <c r="CH33" s="52">
        <v>3.3721140682138554E-3</v>
      </c>
      <c r="CI33" s="52">
        <v>3.3721140682138554E-3</v>
      </c>
      <c r="CJ33" s="52">
        <v>3.3721140682138554E-3</v>
      </c>
      <c r="CK33" s="52">
        <v>3.1436526613924706E-3</v>
      </c>
      <c r="CL33" s="52">
        <v>2.915191254571084E-3</v>
      </c>
      <c r="CM33" s="52">
        <v>2.6867298477496991E-3</v>
      </c>
      <c r="CN33" s="52">
        <v>2.4582684409283134E-3</v>
      </c>
      <c r="CO33" s="52">
        <v>2.2298070341069277E-3</v>
      </c>
      <c r="CP33" s="52">
        <v>2.0013456272855415E-3</v>
      </c>
      <c r="CQ33" s="52">
        <v>1.7728842204641558E-3</v>
      </c>
      <c r="CR33" s="52">
        <v>1.5444228136427705E-3</v>
      </c>
      <c r="CS33" s="52">
        <v>1.3159614068213852E-3</v>
      </c>
      <c r="CT33" s="52">
        <v>1.0874999999999999E-3</v>
      </c>
      <c r="CU33" s="52">
        <v>1.0874999999999999E-3</v>
      </c>
      <c r="CV33" s="52">
        <v>1.0874999999999999E-3</v>
      </c>
      <c r="CW33" s="52">
        <v>1.0874999999999999E-3</v>
      </c>
      <c r="CX33" s="52">
        <v>1.0874999999999999E-3</v>
      </c>
      <c r="CY33" s="52">
        <v>1.0874999999999999E-3</v>
      </c>
      <c r="CZ33" s="52">
        <v>1.0874999999999999E-3</v>
      </c>
      <c r="DA33" s="52">
        <v>1.0874999999999999E-3</v>
      </c>
      <c r="DB33" s="52">
        <v>1.0874999999999999E-3</v>
      </c>
      <c r="DC33" s="52">
        <v>1.0874999999999999E-3</v>
      </c>
      <c r="DD33" s="52">
        <v>1.0874999999999999E-3</v>
      </c>
      <c r="DE33" s="52">
        <v>1.0874999999999999E-3</v>
      </c>
      <c r="DF33" s="52">
        <v>1.0874999999999999E-3</v>
      </c>
      <c r="DG33" s="52">
        <v>1.0874999999999999E-3</v>
      </c>
      <c r="DH33" s="52">
        <v>1.0874999999999999E-3</v>
      </c>
      <c r="DI33" s="52">
        <v>1.0874999999999999E-3</v>
      </c>
      <c r="DJ33" s="52">
        <v>1.0874999999999999E-3</v>
      </c>
      <c r="DK33" s="52">
        <v>1.0874999999999999E-3</v>
      </c>
      <c r="DL33" s="52">
        <v>1.0874999999999999E-3</v>
      </c>
      <c r="DM33" s="52">
        <v>1.0874999999999999E-3</v>
      </c>
      <c r="DN33" s="52">
        <v>1.0874999999999999E-3</v>
      </c>
      <c r="DO33" s="52">
        <v>1.0874999999999999E-3</v>
      </c>
      <c r="DP33" s="52">
        <v>1.0874999999999999E-3</v>
      </c>
      <c r="DQ33" s="52">
        <v>1.0874999999999999E-3</v>
      </c>
      <c r="DR33" s="54">
        <v>1.0874999999999999E-3</v>
      </c>
    </row>
    <row r="34" spans="2:122" x14ac:dyDescent="0.3">
      <c r="B34" s="51">
        <f t="shared" si="2"/>
        <v>2028</v>
      </c>
      <c r="C34" s="52">
        <v>3.6890877511024343E-3</v>
      </c>
      <c r="D34" s="52">
        <v>3.6890877511024343E-3</v>
      </c>
      <c r="E34" s="52">
        <v>3.6890877511024343E-3</v>
      </c>
      <c r="F34" s="52">
        <v>3.6890877511024343E-3</v>
      </c>
      <c r="G34" s="52">
        <v>3.6890877511024343E-3</v>
      </c>
      <c r="H34" s="52">
        <v>3.6890877511024343E-3</v>
      </c>
      <c r="I34" s="52">
        <v>3.6890877511024343E-3</v>
      </c>
      <c r="J34" s="52">
        <v>3.6890877511024343E-3</v>
      </c>
      <c r="K34" s="52">
        <v>3.6890877511024343E-3</v>
      </c>
      <c r="L34" s="52">
        <v>3.6890877511024343E-3</v>
      </c>
      <c r="M34" s="52">
        <v>3.6890877511024343E-3</v>
      </c>
      <c r="N34" s="52">
        <v>3.6890877511024343E-3</v>
      </c>
      <c r="O34" s="52">
        <v>3.6890877511024343E-3</v>
      </c>
      <c r="P34" s="52">
        <v>3.6890877511024343E-3</v>
      </c>
      <c r="Q34" s="52">
        <v>3.6890877511024343E-3</v>
      </c>
      <c r="R34" s="52">
        <v>3.6890877511024343E-3</v>
      </c>
      <c r="S34" s="52">
        <v>3.6890877511024343E-3</v>
      </c>
      <c r="T34" s="52">
        <v>3.6890877511024343E-3</v>
      </c>
      <c r="U34" s="52">
        <v>3.6890877511024343E-3</v>
      </c>
      <c r="V34" s="52">
        <v>3.6890877511024343E-3</v>
      </c>
      <c r="W34" s="52">
        <v>3.6890877511024343E-3</v>
      </c>
      <c r="X34" s="52">
        <v>2.4099605485052742E-3</v>
      </c>
      <c r="Y34" s="52">
        <v>2.2235728870322108E-3</v>
      </c>
      <c r="Z34" s="52">
        <v>2.0371852255591473E-3</v>
      </c>
      <c r="AA34" s="52">
        <v>1.8507975640860833E-3</v>
      </c>
      <c r="AB34" s="52">
        <v>1.6644099026130194E-3</v>
      </c>
      <c r="AC34" s="52">
        <v>1.6644099026130194E-3</v>
      </c>
      <c r="AD34" s="52">
        <v>1.6644099026130194E-3</v>
      </c>
      <c r="AE34" s="52">
        <v>1.6644099026130194E-3</v>
      </c>
      <c r="AF34" s="52">
        <v>1.6644099026130194E-3</v>
      </c>
      <c r="AG34" s="52">
        <v>1.6644099026130194E-3</v>
      </c>
      <c r="AH34" s="52">
        <v>1.6644099026130194E-3</v>
      </c>
      <c r="AI34" s="52">
        <v>1.6644099026130194E-3</v>
      </c>
      <c r="AJ34" s="52">
        <v>1.6644099026130194E-3</v>
      </c>
      <c r="AK34" s="52">
        <v>1.6644099026130194E-3</v>
      </c>
      <c r="AL34" s="52">
        <v>1.6644099026130194E-3</v>
      </c>
      <c r="AM34" s="52">
        <v>1.6644099026130194E-3</v>
      </c>
      <c r="AN34" s="52">
        <v>1.6644099026130194E-3</v>
      </c>
      <c r="AO34" s="52">
        <v>1.6644099026130194E-3</v>
      </c>
      <c r="AP34" s="52">
        <v>1.6644099026130194E-3</v>
      </c>
      <c r="AQ34" s="52">
        <v>1.6644099026130194E-3</v>
      </c>
      <c r="AR34" s="52">
        <v>1.7623988723371366E-3</v>
      </c>
      <c r="AS34" s="52">
        <v>1.8603878420612534E-3</v>
      </c>
      <c r="AT34" s="52">
        <v>1.9583768117853702E-3</v>
      </c>
      <c r="AU34" s="52">
        <v>2.0563657815094874E-3</v>
      </c>
      <c r="AV34" s="52">
        <v>2.1543547512336047E-3</v>
      </c>
      <c r="AW34" s="52">
        <v>2.1543547512336047E-3</v>
      </c>
      <c r="AX34" s="52">
        <v>2.1543547512336047E-3</v>
      </c>
      <c r="AY34" s="52">
        <v>2.1543547512336047E-3</v>
      </c>
      <c r="AZ34" s="52">
        <v>2.1543547512336047E-3</v>
      </c>
      <c r="BA34" s="52">
        <v>2.1543547512336047E-3</v>
      </c>
      <c r="BB34" s="52">
        <v>2.1543547512336047E-3</v>
      </c>
      <c r="BC34" s="52">
        <v>2.1543547512336047E-3</v>
      </c>
      <c r="BD34" s="52">
        <v>2.1543547512336047E-3</v>
      </c>
      <c r="BE34" s="52">
        <v>2.1543547512336047E-3</v>
      </c>
      <c r="BF34" s="52">
        <v>2.1543547512336047E-3</v>
      </c>
      <c r="BG34" s="52">
        <v>2.1543547512336047E-3</v>
      </c>
      <c r="BH34" s="52">
        <v>2.1543547512336047E-3</v>
      </c>
      <c r="BI34" s="52">
        <v>2.1543547512336047E-3</v>
      </c>
      <c r="BJ34" s="52">
        <v>2.1543547512336047E-3</v>
      </c>
      <c r="BK34" s="52">
        <v>2.1543547512336047E-3</v>
      </c>
      <c r="BL34" s="52">
        <v>2.0701736255818739E-3</v>
      </c>
      <c r="BM34" s="52">
        <v>1.3168586616463689E-3</v>
      </c>
      <c r="BN34" s="52">
        <v>2.0003279121575054E-3</v>
      </c>
      <c r="BO34" s="52">
        <v>2.6837971626686424E-3</v>
      </c>
      <c r="BP34" s="52">
        <v>3.3672664131797797E-3</v>
      </c>
      <c r="BQ34" s="52">
        <v>3.3672664131797797E-3</v>
      </c>
      <c r="BR34" s="52">
        <v>3.3672664131797797E-3</v>
      </c>
      <c r="BS34" s="52">
        <v>3.3672664131797797E-3</v>
      </c>
      <c r="BT34" s="52">
        <v>3.3672664131797797E-3</v>
      </c>
      <c r="BU34" s="52">
        <v>3.3672664131797797E-3</v>
      </c>
      <c r="BV34" s="52">
        <v>3.3672664131797797E-3</v>
      </c>
      <c r="BW34" s="52">
        <v>3.3672664131797797E-3</v>
      </c>
      <c r="BX34" s="52">
        <v>3.3672664131797797E-3</v>
      </c>
      <c r="BY34" s="52">
        <v>3.3672664131797797E-3</v>
      </c>
      <c r="BZ34" s="52">
        <v>3.3672664131797797E-3</v>
      </c>
      <c r="CA34" s="52">
        <v>3.3672664131797797E-3</v>
      </c>
      <c r="CB34" s="52">
        <v>3.3672664131797797E-3</v>
      </c>
      <c r="CC34" s="52">
        <v>3.3672664131797797E-3</v>
      </c>
      <c r="CD34" s="52">
        <v>3.3672664131797797E-3</v>
      </c>
      <c r="CE34" s="52">
        <v>3.3672664131797797E-3</v>
      </c>
      <c r="CF34" s="52">
        <v>3.3672664131797797E-3</v>
      </c>
      <c r="CG34" s="52">
        <v>3.3672664131797797E-3</v>
      </c>
      <c r="CH34" s="52">
        <v>3.3672664131797797E-3</v>
      </c>
      <c r="CI34" s="52">
        <v>3.3672664131797797E-3</v>
      </c>
      <c r="CJ34" s="52">
        <v>3.3672664131797797E-3</v>
      </c>
      <c r="CK34" s="52">
        <v>3.1505397718618027E-3</v>
      </c>
      <c r="CL34" s="52">
        <v>2.9338131305438231E-3</v>
      </c>
      <c r="CM34" s="52">
        <v>2.7170864892258461E-3</v>
      </c>
      <c r="CN34" s="52">
        <v>2.5003598479078678E-3</v>
      </c>
      <c r="CO34" s="52">
        <v>2.2836332065898895E-3</v>
      </c>
      <c r="CP34" s="52">
        <v>2.0669065652719112E-3</v>
      </c>
      <c r="CQ34" s="52">
        <v>1.8501799239539329E-3</v>
      </c>
      <c r="CR34" s="52">
        <v>1.6334532826359554E-3</v>
      </c>
      <c r="CS34" s="52">
        <v>1.4167266413179776E-3</v>
      </c>
      <c r="CT34" s="52">
        <v>1.1999999999999999E-3</v>
      </c>
      <c r="CU34" s="52">
        <v>1.1999999999999999E-3</v>
      </c>
      <c r="CV34" s="52">
        <v>1.1999999999999999E-3</v>
      </c>
      <c r="CW34" s="52">
        <v>1.1999999999999999E-3</v>
      </c>
      <c r="CX34" s="52">
        <v>1.1999999999999999E-3</v>
      </c>
      <c r="CY34" s="52">
        <v>1.1999999999999999E-3</v>
      </c>
      <c r="CZ34" s="52">
        <v>1.1999999999999999E-3</v>
      </c>
      <c r="DA34" s="52">
        <v>1.1999999999999999E-3</v>
      </c>
      <c r="DB34" s="52">
        <v>1.1999999999999999E-3</v>
      </c>
      <c r="DC34" s="52">
        <v>1.1999999999999999E-3</v>
      </c>
      <c r="DD34" s="52">
        <v>1.1999999999999999E-3</v>
      </c>
      <c r="DE34" s="52">
        <v>1.1999999999999999E-3</v>
      </c>
      <c r="DF34" s="52">
        <v>1.1999999999999999E-3</v>
      </c>
      <c r="DG34" s="52">
        <v>1.1999999999999999E-3</v>
      </c>
      <c r="DH34" s="52">
        <v>1.1999999999999999E-3</v>
      </c>
      <c r="DI34" s="52">
        <v>1.1999999999999999E-3</v>
      </c>
      <c r="DJ34" s="52">
        <v>1.1999999999999999E-3</v>
      </c>
      <c r="DK34" s="52">
        <v>1.1999999999999999E-3</v>
      </c>
      <c r="DL34" s="52">
        <v>1.1999999999999999E-3</v>
      </c>
      <c r="DM34" s="52">
        <v>1.1999999999999999E-3</v>
      </c>
      <c r="DN34" s="52">
        <v>1.1999999999999999E-3</v>
      </c>
      <c r="DO34" s="52">
        <v>1.1999999999999999E-3</v>
      </c>
      <c r="DP34" s="52">
        <v>1.1999999999999999E-3</v>
      </c>
      <c r="DQ34" s="52">
        <v>1.1999999999999999E-3</v>
      </c>
      <c r="DR34" s="54">
        <v>1.1999999999999999E-3</v>
      </c>
    </row>
    <row r="35" spans="2:122" x14ac:dyDescent="0.3">
      <c r="B35" s="51">
        <f t="shared" si="2"/>
        <v>2029</v>
      </c>
      <c r="C35" s="52">
        <v>4.1762351677377997E-3</v>
      </c>
      <c r="D35" s="52">
        <v>4.1762351677377997E-3</v>
      </c>
      <c r="E35" s="52">
        <v>4.1762351677377997E-3</v>
      </c>
      <c r="F35" s="52">
        <v>4.1762351677377997E-3</v>
      </c>
      <c r="G35" s="52">
        <v>4.1762351677377997E-3</v>
      </c>
      <c r="H35" s="52">
        <v>4.1762351677377997E-3</v>
      </c>
      <c r="I35" s="52">
        <v>4.1762351677377997E-3</v>
      </c>
      <c r="J35" s="52">
        <v>4.1762351677377997E-3</v>
      </c>
      <c r="K35" s="52">
        <v>4.1762351677377997E-3</v>
      </c>
      <c r="L35" s="52">
        <v>4.1762351677377997E-3</v>
      </c>
      <c r="M35" s="52">
        <v>4.1762351677377997E-3</v>
      </c>
      <c r="N35" s="52">
        <v>4.1762351677377997E-3</v>
      </c>
      <c r="O35" s="52">
        <v>4.1762351677377997E-3</v>
      </c>
      <c r="P35" s="52">
        <v>4.1762351677377997E-3</v>
      </c>
      <c r="Q35" s="52">
        <v>4.1762351677377997E-3</v>
      </c>
      <c r="R35" s="52">
        <v>4.1762351677377997E-3</v>
      </c>
      <c r="S35" s="52">
        <v>4.1762351677377997E-3</v>
      </c>
      <c r="T35" s="52">
        <v>4.1762351677377997E-3</v>
      </c>
      <c r="U35" s="52">
        <v>4.1762351677377997E-3</v>
      </c>
      <c r="V35" s="52">
        <v>4.1762351677377997E-3</v>
      </c>
      <c r="W35" s="52">
        <v>4.1762351677377997E-3</v>
      </c>
      <c r="X35" s="52">
        <v>3.6149408227579114E-3</v>
      </c>
      <c r="Y35" s="52">
        <v>3.3353593305483161E-3</v>
      </c>
      <c r="Z35" s="52">
        <v>3.0557778383387209E-3</v>
      </c>
      <c r="AA35" s="52">
        <v>2.7761963461291252E-3</v>
      </c>
      <c r="AB35" s="52">
        <v>2.4966148539195291E-3</v>
      </c>
      <c r="AC35" s="52">
        <v>2.4966148539195291E-3</v>
      </c>
      <c r="AD35" s="52">
        <v>2.4966148539195291E-3</v>
      </c>
      <c r="AE35" s="52">
        <v>2.4966148539195291E-3</v>
      </c>
      <c r="AF35" s="52">
        <v>2.4966148539195291E-3</v>
      </c>
      <c r="AG35" s="52">
        <v>2.4966148539195291E-3</v>
      </c>
      <c r="AH35" s="52">
        <v>2.4966148539195291E-3</v>
      </c>
      <c r="AI35" s="52">
        <v>2.4966148539195291E-3</v>
      </c>
      <c r="AJ35" s="52">
        <v>2.4966148539195291E-3</v>
      </c>
      <c r="AK35" s="52">
        <v>2.4966148539195291E-3</v>
      </c>
      <c r="AL35" s="52">
        <v>2.4966148539195291E-3</v>
      </c>
      <c r="AM35" s="52">
        <v>2.4966148539195291E-3</v>
      </c>
      <c r="AN35" s="52">
        <v>2.4966148539195291E-3</v>
      </c>
      <c r="AO35" s="52">
        <v>2.4966148539195291E-3</v>
      </c>
      <c r="AP35" s="52">
        <v>2.4966148539195291E-3</v>
      </c>
      <c r="AQ35" s="52">
        <v>2.4966148539195291E-3</v>
      </c>
      <c r="AR35" s="52">
        <v>2.643598308505705E-3</v>
      </c>
      <c r="AS35" s="52">
        <v>2.7905817630918799E-3</v>
      </c>
      <c r="AT35" s="52">
        <v>2.9375652176780553E-3</v>
      </c>
      <c r="AU35" s="52">
        <v>3.0845486722642312E-3</v>
      </c>
      <c r="AV35" s="52">
        <v>3.231532126850407E-3</v>
      </c>
      <c r="AW35" s="52">
        <v>3.231532126850407E-3</v>
      </c>
      <c r="AX35" s="52">
        <v>3.231532126850407E-3</v>
      </c>
      <c r="AY35" s="52">
        <v>3.231532126850407E-3</v>
      </c>
      <c r="AZ35" s="52">
        <v>3.231532126850407E-3</v>
      </c>
      <c r="BA35" s="52">
        <v>3.231532126850407E-3</v>
      </c>
      <c r="BB35" s="52">
        <v>3.231532126850407E-3</v>
      </c>
      <c r="BC35" s="52">
        <v>3.231532126850407E-3</v>
      </c>
      <c r="BD35" s="52">
        <v>3.231532126850407E-3</v>
      </c>
      <c r="BE35" s="52">
        <v>3.231532126850407E-3</v>
      </c>
      <c r="BF35" s="52">
        <v>3.231532126850407E-3</v>
      </c>
      <c r="BG35" s="52">
        <v>3.231532126850407E-3</v>
      </c>
      <c r="BH35" s="52">
        <v>3.231532126850407E-3</v>
      </c>
      <c r="BI35" s="52">
        <v>3.231532126850407E-3</v>
      </c>
      <c r="BJ35" s="52">
        <v>3.231532126850407E-3</v>
      </c>
      <c r="BK35" s="52">
        <v>3.231532126850407E-3</v>
      </c>
      <c r="BL35" s="52">
        <v>3.1052604383728106E-3</v>
      </c>
      <c r="BM35" s="52">
        <v>1.5096748145121033E-3</v>
      </c>
      <c r="BN35" s="52">
        <v>2.1272561290566361E-3</v>
      </c>
      <c r="BO35" s="52">
        <v>2.7448374436011697E-3</v>
      </c>
      <c r="BP35" s="52">
        <v>3.362418758145704E-3</v>
      </c>
      <c r="BQ35" s="52">
        <v>3.362418758145704E-3</v>
      </c>
      <c r="BR35" s="52">
        <v>3.362418758145704E-3</v>
      </c>
      <c r="BS35" s="52">
        <v>3.362418758145704E-3</v>
      </c>
      <c r="BT35" s="52">
        <v>3.362418758145704E-3</v>
      </c>
      <c r="BU35" s="52">
        <v>3.362418758145704E-3</v>
      </c>
      <c r="BV35" s="52">
        <v>3.362418758145704E-3</v>
      </c>
      <c r="BW35" s="52">
        <v>3.362418758145704E-3</v>
      </c>
      <c r="BX35" s="52">
        <v>3.362418758145704E-3</v>
      </c>
      <c r="BY35" s="52">
        <v>3.362418758145704E-3</v>
      </c>
      <c r="BZ35" s="52">
        <v>3.362418758145704E-3</v>
      </c>
      <c r="CA35" s="52">
        <v>3.362418758145704E-3</v>
      </c>
      <c r="CB35" s="52">
        <v>3.362418758145704E-3</v>
      </c>
      <c r="CC35" s="52">
        <v>3.362418758145704E-3</v>
      </c>
      <c r="CD35" s="52">
        <v>3.362418758145704E-3</v>
      </c>
      <c r="CE35" s="52">
        <v>3.362418758145704E-3</v>
      </c>
      <c r="CF35" s="52">
        <v>3.362418758145704E-3</v>
      </c>
      <c r="CG35" s="52">
        <v>3.362418758145704E-3</v>
      </c>
      <c r="CH35" s="52">
        <v>3.362418758145704E-3</v>
      </c>
      <c r="CI35" s="52">
        <v>3.362418758145704E-3</v>
      </c>
      <c r="CJ35" s="52">
        <v>3.362418758145704E-3</v>
      </c>
      <c r="CK35" s="52">
        <v>3.1574268823311349E-3</v>
      </c>
      <c r="CL35" s="52">
        <v>2.9524350065165622E-3</v>
      </c>
      <c r="CM35" s="52">
        <v>2.7474431307019931E-3</v>
      </c>
      <c r="CN35" s="52">
        <v>2.5424512548874222E-3</v>
      </c>
      <c r="CO35" s="52">
        <v>2.3374593790728513E-3</v>
      </c>
      <c r="CP35" s="52">
        <v>2.1324675032582808E-3</v>
      </c>
      <c r="CQ35" s="52">
        <v>1.9274756274437099E-3</v>
      </c>
      <c r="CR35" s="52">
        <v>1.7224837516291404E-3</v>
      </c>
      <c r="CS35" s="52">
        <v>1.5174918758145699E-3</v>
      </c>
      <c r="CT35" s="52">
        <v>1.3124999999999999E-3</v>
      </c>
      <c r="CU35" s="52">
        <v>1.3124999999999999E-3</v>
      </c>
      <c r="CV35" s="52">
        <v>1.3124999999999999E-3</v>
      </c>
      <c r="CW35" s="52">
        <v>1.3124999999999999E-3</v>
      </c>
      <c r="CX35" s="52">
        <v>1.3124999999999999E-3</v>
      </c>
      <c r="CY35" s="52">
        <v>1.3124999999999999E-3</v>
      </c>
      <c r="CZ35" s="52">
        <v>1.3124999999999999E-3</v>
      </c>
      <c r="DA35" s="52">
        <v>1.3124999999999999E-3</v>
      </c>
      <c r="DB35" s="52">
        <v>1.3124999999999999E-3</v>
      </c>
      <c r="DC35" s="52">
        <v>1.3124999999999999E-3</v>
      </c>
      <c r="DD35" s="52">
        <v>1.3124999999999999E-3</v>
      </c>
      <c r="DE35" s="52">
        <v>1.3124999999999999E-3</v>
      </c>
      <c r="DF35" s="52">
        <v>1.3124999999999999E-3</v>
      </c>
      <c r="DG35" s="52">
        <v>1.3124999999999999E-3</v>
      </c>
      <c r="DH35" s="52">
        <v>1.3124999999999999E-3</v>
      </c>
      <c r="DI35" s="52">
        <v>1.3124999999999999E-3</v>
      </c>
      <c r="DJ35" s="52">
        <v>1.3124999999999999E-3</v>
      </c>
      <c r="DK35" s="52">
        <v>1.3124999999999999E-3</v>
      </c>
      <c r="DL35" s="52">
        <v>1.3124999999999999E-3</v>
      </c>
      <c r="DM35" s="52">
        <v>1.3124999999999999E-3</v>
      </c>
      <c r="DN35" s="52">
        <v>1.3124999999999999E-3</v>
      </c>
      <c r="DO35" s="52">
        <v>1.3124999999999999E-3</v>
      </c>
      <c r="DP35" s="52">
        <v>1.3124999999999999E-3</v>
      </c>
      <c r="DQ35" s="52">
        <v>1.3124999999999999E-3</v>
      </c>
      <c r="DR35" s="54">
        <v>1.3124999999999999E-3</v>
      </c>
    </row>
    <row r="36" spans="2:122" x14ac:dyDescent="0.3">
      <c r="B36" s="51">
        <f t="shared" si="2"/>
        <v>2030</v>
      </c>
      <c r="C36" s="52">
        <v>4.6633825843731642E-3</v>
      </c>
      <c r="D36" s="52">
        <v>4.6633825843731642E-3</v>
      </c>
      <c r="E36" s="52">
        <v>4.6633825843731642E-3</v>
      </c>
      <c r="F36" s="52">
        <v>4.6633825843731642E-3</v>
      </c>
      <c r="G36" s="52">
        <v>4.6633825843731642E-3</v>
      </c>
      <c r="H36" s="52">
        <v>4.6633825843731642E-3</v>
      </c>
      <c r="I36" s="52">
        <v>4.6633825843731642E-3</v>
      </c>
      <c r="J36" s="52">
        <v>4.6633825843731642E-3</v>
      </c>
      <c r="K36" s="52">
        <v>4.6633825843731642E-3</v>
      </c>
      <c r="L36" s="52">
        <v>4.6633825843731642E-3</v>
      </c>
      <c r="M36" s="52">
        <v>4.6633825843731642E-3</v>
      </c>
      <c r="N36" s="52">
        <v>4.6633825843731642E-3</v>
      </c>
      <c r="O36" s="52">
        <v>4.6633825843731642E-3</v>
      </c>
      <c r="P36" s="52">
        <v>4.6633825843731642E-3</v>
      </c>
      <c r="Q36" s="52">
        <v>4.6633825843731642E-3</v>
      </c>
      <c r="R36" s="52">
        <v>4.6633825843731642E-3</v>
      </c>
      <c r="S36" s="52">
        <v>4.6633825843731642E-3</v>
      </c>
      <c r="T36" s="52">
        <v>4.6633825843731642E-3</v>
      </c>
      <c r="U36" s="52">
        <v>4.6633825843731642E-3</v>
      </c>
      <c r="V36" s="52">
        <v>4.6633825843731642E-3</v>
      </c>
      <c r="W36" s="52">
        <v>4.6633825843731642E-3</v>
      </c>
      <c r="X36" s="52">
        <v>4.8199210970105485E-3</v>
      </c>
      <c r="Y36" s="52">
        <v>4.4471457740644215E-3</v>
      </c>
      <c r="Z36" s="52">
        <v>4.0743704511182945E-3</v>
      </c>
      <c r="AA36" s="52">
        <v>3.7015951281721667E-3</v>
      </c>
      <c r="AB36" s="52">
        <v>3.3288198052260388E-3</v>
      </c>
      <c r="AC36" s="52">
        <v>3.3288198052260388E-3</v>
      </c>
      <c r="AD36" s="52">
        <v>3.3288198052260388E-3</v>
      </c>
      <c r="AE36" s="52">
        <v>3.3288198052260388E-3</v>
      </c>
      <c r="AF36" s="52">
        <v>3.3288198052260388E-3</v>
      </c>
      <c r="AG36" s="52">
        <v>3.3288198052260388E-3</v>
      </c>
      <c r="AH36" s="52">
        <v>3.3288198052260388E-3</v>
      </c>
      <c r="AI36" s="52">
        <v>3.3288198052260388E-3</v>
      </c>
      <c r="AJ36" s="52">
        <v>3.3288198052260388E-3</v>
      </c>
      <c r="AK36" s="52">
        <v>3.3288198052260388E-3</v>
      </c>
      <c r="AL36" s="52">
        <v>3.3288198052260388E-3</v>
      </c>
      <c r="AM36" s="52">
        <v>3.3288198052260388E-3</v>
      </c>
      <c r="AN36" s="52">
        <v>3.3288198052260388E-3</v>
      </c>
      <c r="AO36" s="52">
        <v>3.3288198052260388E-3</v>
      </c>
      <c r="AP36" s="52">
        <v>3.3288198052260388E-3</v>
      </c>
      <c r="AQ36" s="52">
        <v>3.3288198052260388E-3</v>
      </c>
      <c r="AR36" s="52">
        <v>3.5247977446742733E-3</v>
      </c>
      <c r="AS36" s="52">
        <v>3.7207756841225069E-3</v>
      </c>
      <c r="AT36" s="52">
        <v>3.9167536235707404E-3</v>
      </c>
      <c r="AU36" s="52">
        <v>4.1127315630189749E-3</v>
      </c>
      <c r="AV36" s="52">
        <v>4.3087095024672093E-3</v>
      </c>
      <c r="AW36" s="52">
        <v>4.3087095024672093E-3</v>
      </c>
      <c r="AX36" s="52">
        <v>4.3087095024672093E-3</v>
      </c>
      <c r="AY36" s="52">
        <v>4.3087095024672093E-3</v>
      </c>
      <c r="AZ36" s="52">
        <v>4.3087095024672093E-3</v>
      </c>
      <c r="BA36" s="52">
        <v>4.3087095024672093E-3</v>
      </c>
      <c r="BB36" s="52">
        <v>4.3087095024672093E-3</v>
      </c>
      <c r="BC36" s="52">
        <v>4.3087095024672093E-3</v>
      </c>
      <c r="BD36" s="52">
        <v>4.3087095024672093E-3</v>
      </c>
      <c r="BE36" s="52">
        <v>4.3087095024672093E-3</v>
      </c>
      <c r="BF36" s="52">
        <v>4.3087095024672093E-3</v>
      </c>
      <c r="BG36" s="52">
        <v>4.3087095024672093E-3</v>
      </c>
      <c r="BH36" s="52">
        <v>4.3087095024672093E-3</v>
      </c>
      <c r="BI36" s="52">
        <v>4.3087095024672093E-3</v>
      </c>
      <c r="BJ36" s="52">
        <v>4.3087095024672093E-3</v>
      </c>
      <c r="BK36" s="52">
        <v>4.3087095024672093E-3</v>
      </c>
      <c r="BL36" s="52">
        <v>4.1403472511637477E-3</v>
      </c>
      <c r="BM36" s="52">
        <v>1.7024909673778376E-3</v>
      </c>
      <c r="BN36" s="52">
        <v>2.2541843459557669E-3</v>
      </c>
      <c r="BO36" s="52">
        <v>2.805877724533697E-3</v>
      </c>
      <c r="BP36" s="52">
        <v>3.3575711031116279E-3</v>
      </c>
      <c r="BQ36" s="52">
        <v>3.3575711031116279E-3</v>
      </c>
      <c r="BR36" s="52">
        <v>3.3575711031116279E-3</v>
      </c>
      <c r="BS36" s="52">
        <v>3.3575711031116279E-3</v>
      </c>
      <c r="BT36" s="52">
        <v>3.3575711031116279E-3</v>
      </c>
      <c r="BU36" s="52">
        <v>3.3575711031116279E-3</v>
      </c>
      <c r="BV36" s="52">
        <v>3.3575711031116279E-3</v>
      </c>
      <c r="BW36" s="52">
        <v>3.3575711031116279E-3</v>
      </c>
      <c r="BX36" s="52">
        <v>3.3575711031116279E-3</v>
      </c>
      <c r="BY36" s="52">
        <v>3.3575711031116279E-3</v>
      </c>
      <c r="BZ36" s="52">
        <v>3.3575711031116279E-3</v>
      </c>
      <c r="CA36" s="52">
        <v>3.3575711031116279E-3</v>
      </c>
      <c r="CB36" s="52">
        <v>3.3575711031116279E-3</v>
      </c>
      <c r="CC36" s="52">
        <v>3.3575711031116279E-3</v>
      </c>
      <c r="CD36" s="52">
        <v>3.3575711031116279E-3</v>
      </c>
      <c r="CE36" s="52">
        <v>3.3575711031116279E-3</v>
      </c>
      <c r="CF36" s="52">
        <v>3.3575711031116279E-3</v>
      </c>
      <c r="CG36" s="52">
        <v>3.3575711031116279E-3</v>
      </c>
      <c r="CH36" s="52">
        <v>3.3575711031116279E-3</v>
      </c>
      <c r="CI36" s="52">
        <v>3.3575711031116279E-3</v>
      </c>
      <c r="CJ36" s="52">
        <v>3.3575711031116279E-3</v>
      </c>
      <c r="CK36" s="52">
        <v>3.1643139928004666E-3</v>
      </c>
      <c r="CL36" s="52">
        <v>2.9710568824893014E-3</v>
      </c>
      <c r="CM36" s="52">
        <v>2.7777997721781401E-3</v>
      </c>
      <c r="CN36" s="52">
        <v>2.5845426618669766E-3</v>
      </c>
      <c r="CO36" s="52">
        <v>2.3912855515558135E-3</v>
      </c>
      <c r="CP36" s="52">
        <v>2.1980284412446505E-3</v>
      </c>
      <c r="CQ36" s="52">
        <v>2.004771330933487E-3</v>
      </c>
      <c r="CR36" s="52">
        <v>1.8115142206223253E-3</v>
      </c>
      <c r="CS36" s="52">
        <v>1.6182571103111624E-3</v>
      </c>
      <c r="CT36" s="52">
        <v>1.4249999999999998E-3</v>
      </c>
      <c r="CU36" s="52">
        <v>1.4249999999999998E-3</v>
      </c>
      <c r="CV36" s="52">
        <v>1.4249999999999998E-3</v>
      </c>
      <c r="CW36" s="52">
        <v>1.4249999999999998E-3</v>
      </c>
      <c r="CX36" s="52">
        <v>1.4249999999999998E-3</v>
      </c>
      <c r="CY36" s="52">
        <v>1.4249999999999998E-3</v>
      </c>
      <c r="CZ36" s="52">
        <v>1.4249999999999998E-3</v>
      </c>
      <c r="DA36" s="52">
        <v>1.4249999999999998E-3</v>
      </c>
      <c r="DB36" s="52">
        <v>1.4249999999999998E-3</v>
      </c>
      <c r="DC36" s="52">
        <v>1.4249999999999998E-3</v>
      </c>
      <c r="DD36" s="52">
        <v>1.4249999999999998E-3</v>
      </c>
      <c r="DE36" s="52">
        <v>1.4249999999999998E-3</v>
      </c>
      <c r="DF36" s="52">
        <v>1.4249999999999998E-3</v>
      </c>
      <c r="DG36" s="52">
        <v>1.4249999999999998E-3</v>
      </c>
      <c r="DH36" s="52">
        <v>1.4249999999999998E-3</v>
      </c>
      <c r="DI36" s="52">
        <v>1.4249999999999998E-3</v>
      </c>
      <c r="DJ36" s="52">
        <v>1.4249999999999998E-3</v>
      </c>
      <c r="DK36" s="52">
        <v>1.4249999999999998E-3</v>
      </c>
      <c r="DL36" s="52">
        <v>1.4249999999999998E-3</v>
      </c>
      <c r="DM36" s="52">
        <v>1.4249999999999998E-3</v>
      </c>
      <c r="DN36" s="52">
        <v>1.4249999999999998E-3</v>
      </c>
      <c r="DO36" s="52">
        <v>1.4249999999999998E-3</v>
      </c>
      <c r="DP36" s="52">
        <v>1.4249999999999998E-3</v>
      </c>
      <c r="DQ36" s="52">
        <v>1.4249999999999998E-3</v>
      </c>
      <c r="DR36" s="54">
        <v>1.4249999999999998E-3</v>
      </c>
    </row>
    <row r="37" spans="2:122" x14ac:dyDescent="0.3">
      <c r="B37" s="51">
        <f t="shared" si="2"/>
        <v>2031</v>
      </c>
      <c r="C37" s="52">
        <v>5.1505300010085296E-3</v>
      </c>
      <c r="D37" s="52">
        <v>5.1505300010085296E-3</v>
      </c>
      <c r="E37" s="52">
        <v>5.1505300010085296E-3</v>
      </c>
      <c r="F37" s="52">
        <v>5.1505300010085296E-3</v>
      </c>
      <c r="G37" s="52">
        <v>5.1505300010085296E-3</v>
      </c>
      <c r="H37" s="52">
        <v>5.1505300010085296E-3</v>
      </c>
      <c r="I37" s="52">
        <v>5.1505300010085296E-3</v>
      </c>
      <c r="J37" s="52">
        <v>5.1505300010085296E-3</v>
      </c>
      <c r="K37" s="52">
        <v>5.1505300010085296E-3</v>
      </c>
      <c r="L37" s="52">
        <v>5.1505300010085296E-3</v>
      </c>
      <c r="M37" s="52">
        <v>5.1505300010085296E-3</v>
      </c>
      <c r="N37" s="52">
        <v>5.1505300010085296E-3</v>
      </c>
      <c r="O37" s="52">
        <v>5.1505300010085296E-3</v>
      </c>
      <c r="P37" s="52">
        <v>5.1505300010085296E-3</v>
      </c>
      <c r="Q37" s="52">
        <v>5.1505300010085296E-3</v>
      </c>
      <c r="R37" s="52">
        <v>5.1505300010085296E-3</v>
      </c>
      <c r="S37" s="52">
        <v>5.1505300010085296E-3</v>
      </c>
      <c r="T37" s="52">
        <v>5.1505300010085296E-3</v>
      </c>
      <c r="U37" s="52">
        <v>5.1505300010085296E-3</v>
      </c>
      <c r="V37" s="52">
        <v>5.1505300010085296E-3</v>
      </c>
      <c r="W37" s="52">
        <v>5.1505300010085296E-3</v>
      </c>
      <c r="X37" s="52">
        <v>6.024901371263186E-3</v>
      </c>
      <c r="Y37" s="52">
        <v>5.5589322175805256E-3</v>
      </c>
      <c r="Z37" s="52">
        <v>5.0929630638978677E-3</v>
      </c>
      <c r="AA37" s="52">
        <v>4.626993910215209E-3</v>
      </c>
      <c r="AB37" s="52">
        <v>4.1610247565325486E-3</v>
      </c>
      <c r="AC37" s="52">
        <v>4.1610247565325486E-3</v>
      </c>
      <c r="AD37" s="52">
        <v>4.1610247565325486E-3</v>
      </c>
      <c r="AE37" s="52">
        <v>4.1610247565325486E-3</v>
      </c>
      <c r="AF37" s="52">
        <v>4.1610247565325486E-3</v>
      </c>
      <c r="AG37" s="52">
        <v>4.1610247565325486E-3</v>
      </c>
      <c r="AH37" s="52">
        <v>4.1610247565325486E-3</v>
      </c>
      <c r="AI37" s="52">
        <v>4.1610247565325486E-3</v>
      </c>
      <c r="AJ37" s="52">
        <v>4.1610247565325486E-3</v>
      </c>
      <c r="AK37" s="52">
        <v>4.1610247565325486E-3</v>
      </c>
      <c r="AL37" s="52">
        <v>4.1610247565325486E-3</v>
      </c>
      <c r="AM37" s="52">
        <v>4.1610247565325486E-3</v>
      </c>
      <c r="AN37" s="52">
        <v>4.1610247565325486E-3</v>
      </c>
      <c r="AO37" s="52">
        <v>4.1610247565325486E-3</v>
      </c>
      <c r="AP37" s="52">
        <v>4.1610247565325486E-3</v>
      </c>
      <c r="AQ37" s="52">
        <v>4.1610247565325486E-3</v>
      </c>
      <c r="AR37" s="52">
        <v>4.4059971808428407E-3</v>
      </c>
      <c r="AS37" s="52">
        <v>4.6509696051531329E-3</v>
      </c>
      <c r="AT37" s="52">
        <v>4.8959420294634268E-3</v>
      </c>
      <c r="AU37" s="52">
        <v>5.1409144537737182E-3</v>
      </c>
      <c r="AV37" s="52">
        <v>5.3858868780840112E-3</v>
      </c>
      <c r="AW37" s="52">
        <v>5.3858868780840112E-3</v>
      </c>
      <c r="AX37" s="52">
        <v>5.3858868780840112E-3</v>
      </c>
      <c r="AY37" s="52">
        <v>5.3858868780840112E-3</v>
      </c>
      <c r="AZ37" s="52">
        <v>5.3858868780840112E-3</v>
      </c>
      <c r="BA37" s="52">
        <v>5.3858868780840112E-3</v>
      </c>
      <c r="BB37" s="52">
        <v>5.3858868780840112E-3</v>
      </c>
      <c r="BC37" s="52">
        <v>5.3858868780840112E-3</v>
      </c>
      <c r="BD37" s="52">
        <v>5.3858868780840112E-3</v>
      </c>
      <c r="BE37" s="52">
        <v>5.3858868780840112E-3</v>
      </c>
      <c r="BF37" s="52">
        <v>5.3858868780840112E-3</v>
      </c>
      <c r="BG37" s="52">
        <v>5.3858868780840112E-3</v>
      </c>
      <c r="BH37" s="52">
        <v>5.3858868780840112E-3</v>
      </c>
      <c r="BI37" s="52">
        <v>5.3858868780840112E-3</v>
      </c>
      <c r="BJ37" s="52">
        <v>5.3858868780840112E-3</v>
      </c>
      <c r="BK37" s="52">
        <v>5.3858868780840112E-3</v>
      </c>
      <c r="BL37" s="52">
        <v>5.1754340639546849E-3</v>
      </c>
      <c r="BM37" s="52">
        <v>1.895307120243572E-3</v>
      </c>
      <c r="BN37" s="52">
        <v>2.3811125628548976E-3</v>
      </c>
      <c r="BO37" s="52">
        <v>2.8669180054662247E-3</v>
      </c>
      <c r="BP37" s="52">
        <v>3.3527234480775518E-3</v>
      </c>
      <c r="BQ37" s="52">
        <v>3.3527234480775518E-3</v>
      </c>
      <c r="BR37" s="52">
        <v>3.3527234480775518E-3</v>
      </c>
      <c r="BS37" s="52">
        <v>3.3527234480775518E-3</v>
      </c>
      <c r="BT37" s="52">
        <v>3.3527234480775518E-3</v>
      </c>
      <c r="BU37" s="52">
        <v>3.3527234480775518E-3</v>
      </c>
      <c r="BV37" s="52">
        <v>3.3527234480775518E-3</v>
      </c>
      <c r="BW37" s="52">
        <v>3.3527234480775518E-3</v>
      </c>
      <c r="BX37" s="52">
        <v>3.3527234480775518E-3</v>
      </c>
      <c r="BY37" s="52">
        <v>3.3527234480775518E-3</v>
      </c>
      <c r="BZ37" s="52">
        <v>3.3527234480775518E-3</v>
      </c>
      <c r="CA37" s="52">
        <v>3.3527234480775518E-3</v>
      </c>
      <c r="CB37" s="52">
        <v>3.3527234480775518E-3</v>
      </c>
      <c r="CC37" s="52">
        <v>3.3527234480775518E-3</v>
      </c>
      <c r="CD37" s="52">
        <v>3.3527234480775518E-3</v>
      </c>
      <c r="CE37" s="52">
        <v>3.3527234480775518E-3</v>
      </c>
      <c r="CF37" s="52">
        <v>3.3527234480775518E-3</v>
      </c>
      <c r="CG37" s="52">
        <v>3.3527234480775518E-3</v>
      </c>
      <c r="CH37" s="52">
        <v>3.3527234480775518E-3</v>
      </c>
      <c r="CI37" s="52">
        <v>3.3527234480775518E-3</v>
      </c>
      <c r="CJ37" s="52">
        <v>3.3527234480775518E-3</v>
      </c>
      <c r="CK37" s="52">
        <v>3.1712011032697983E-3</v>
      </c>
      <c r="CL37" s="52">
        <v>2.9896787584620405E-3</v>
      </c>
      <c r="CM37" s="52">
        <v>2.8081564136542871E-3</v>
      </c>
      <c r="CN37" s="52">
        <v>2.6266340688465314E-3</v>
      </c>
      <c r="CO37" s="52">
        <v>2.4451117240387758E-3</v>
      </c>
      <c r="CP37" s="52">
        <v>2.2635893792310197E-3</v>
      </c>
      <c r="CQ37" s="52">
        <v>2.0820670344232641E-3</v>
      </c>
      <c r="CR37" s="52">
        <v>1.9005446896155102E-3</v>
      </c>
      <c r="CS37" s="52">
        <v>1.719022344807755E-3</v>
      </c>
      <c r="CT37" s="52">
        <v>1.5374999999999998E-3</v>
      </c>
      <c r="CU37" s="52">
        <v>1.5374999999999998E-3</v>
      </c>
      <c r="CV37" s="52">
        <v>1.5374999999999998E-3</v>
      </c>
      <c r="CW37" s="52">
        <v>1.5374999999999998E-3</v>
      </c>
      <c r="CX37" s="52">
        <v>1.5374999999999998E-3</v>
      </c>
      <c r="CY37" s="52">
        <v>1.5374999999999998E-3</v>
      </c>
      <c r="CZ37" s="52">
        <v>1.5374999999999998E-3</v>
      </c>
      <c r="DA37" s="52">
        <v>1.5374999999999998E-3</v>
      </c>
      <c r="DB37" s="52">
        <v>1.5374999999999998E-3</v>
      </c>
      <c r="DC37" s="52">
        <v>1.5374999999999998E-3</v>
      </c>
      <c r="DD37" s="52">
        <v>1.5374999999999998E-3</v>
      </c>
      <c r="DE37" s="52">
        <v>1.5374999999999998E-3</v>
      </c>
      <c r="DF37" s="52">
        <v>1.5374999999999998E-3</v>
      </c>
      <c r="DG37" s="52">
        <v>1.5374999999999998E-3</v>
      </c>
      <c r="DH37" s="52">
        <v>1.5374999999999998E-3</v>
      </c>
      <c r="DI37" s="52">
        <v>1.5374999999999998E-3</v>
      </c>
      <c r="DJ37" s="52">
        <v>1.5374999999999998E-3</v>
      </c>
      <c r="DK37" s="52">
        <v>1.5374999999999998E-3</v>
      </c>
      <c r="DL37" s="52">
        <v>1.5374999999999998E-3</v>
      </c>
      <c r="DM37" s="52">
        <v>1.5374999999999998E-3</v>
      </c>
      <c r="DN37" s="52">
        <v>1.5374999999999998E-3</v>
      </c>
      <c r="DO37" s="52">
        <v>1.5374999999999998E-3</v>
      </c>
      <c r="DP37" s="52">
        <v>1.5374999999999998E-3</v>
      </c>
      <c r="DQ37" s="52">
        <v>1.5374999999999998E-3</v>
      </c>
      <c r="DR37" s="54">
        <v>1.5374999999999998E-3</v>
      </c>
    </row>
    <row r="38" spans="2:122" x14ac:dyDescent="0.3">
      <c r="B38" s="51">
        <f t="shared" si="2"/>
        <v>2032</v>
      </c>
      <c r="C38" s="52">
        <v>5.6376774176438941E-3</v>
      </c>
      <c r="D38" s="52">
        <v>5.6376774176438941E-3</v>
      </c>
      <c r="E38" s="52">
        <v>5.6376774176438941E-3</v>
      </c>
      <c r="F38" s="52">
        <v>5.6376774176438941E-3</v>
      </c>
      <c r="G38" s="52">
        <v>5.6376774176438941E-3</v>
      </c>
      <c r="H38" s="52">
        <v>5.6376774176438941E-3</v>
      </c>
      <c r="I38" s="52">
        <v>5.6376774176438941E-3</v>
      </c>
      <c r="J38" s="52">
        <v>5.6376774176438941E-3</v>
      </c>
      <c r="K38" s="52">
        <v>5.6376774176438941E-3</v>
      </c>
      <c r="L38" s="52">
        <v>5.6376774176438941E-3</v>
      </c>
      <c r="M38" s="52">
        <v>5.6376774176438941E-3</v>
      </c>
      <c r="N38" s="52">
        <v>5.6376774176438941E-3</v>
      </c>
      <c r="O38" s="52">
        <v>5.6376774176438941E-3</v>
      </c>
      <c r="P38" s="52">
        <v>5.6376774176438941E-3</v>
      </c>
      <c r="Q38" s="52">
        <v>5.6376774176438941E-3</v>
      </c>
      <c r="R38" s="52">
        <v>5.6376774176438941E-3</v>
      </c>
      <c r="S38" s="52">
        <v>5.6376774176438941E-3</v>
      </c>
      <c r="T38" s="52">
        <v>5.6376774176438941E-3</v>
      </c>
      <c r="U38" s="52">
        <v>5.6376774176438941E-3</v>
      </c>
      <c r="V38" s="52">
        <v>5.6376774176438941E-3</v>
      </c>
      <c r="W38" s="52">
        <v>5.6376774176438941E-3</v>
      </c>
      <c r="X38" s="52">
        <v>7.2298816455158227E-3</v>
      </c>
      <c r="Y38" s="52">
        <v>6.6707186610966314E-3</v>
      </c>
      <c r="Z38" s="52">
        <v>6.1115556766774418E-3</v>
      </c>
      <c r="AA38" s="52">
        <v>5.5523926922582505E-3</v>
      </c>
      <c r="AB38" s="52">
        <v>4.9932297078390583E-3</v>
      </c>
      <c r="AC38" s="52">
        <v>4.9932297078390583E-3</v>
      </c>
      <c r="AD38" s="52">
        <v>4.9932297078390583E-3</v>
      </c>
      <c r="AE38" s="52">
        <v>4.9932297078390583E-3</v>
      </c>
      <c r="AF38" s="52">
        <v>4.9932297078390583E-3</v>
      </c>
      <c r="AG38" s="52">
        <v>4.9932297078390583E-3</v>
      </c>
      <c r="AH38" s="52">
        <v>4.9932297078390583E-3</v>
      </c>
      <c r="AI38" s="52">
        <v>4.9932297078390583E-3</v>
      </c>
      <c r="AJ38" s="52">
        <v>4.9932297078390583E-3</v>
      </c>
      <c r="AK38" s="52">
        <v>4.9932297078390583E-3</v>
      </c>
      <c r="AL38" s="52">
        <v>4.9932297078390583E-3</v>
      </c>
      <c r="AM38" s="52">
        <v>4.9932297078390583E-3</v>
      </c>
      <c r="AN38" s="52">
        <v>4.9932297078390583E-3</v>
      </c>
      <c r="AO38" s="52">
        <v>4.9932297078390583E-3</v>
      </c>
      <c r="AP38" s="52">
        <v>4.9932297078390583E-3</v>
      </c>
      <c r="AQ38" s="52">
        <v>4.9932297078390583E-3</v>
      </c>
      <c r="AR38" s="52">
        <v>5.2871966170114091E-3</v>
      </c>
      <c r="AS38" s="52">
        <v>5.5811635261837599E-3</v>
      </c>
      <c r="AT38" s="52">
        <v>5.8751304353561115E-3</v>
      </c>
      <c r="AU38" s="52">
        <v>6.1690973445284614E-3</v>
      </c>
      <c r="AV38" s="52">
        <v>6.463064253700814E-3</v>
      </c>
      <c r="AW38" s="52">
        <v>6.463064253700814E-3</v>
      </c>
      <c r="AX38" s="52">
        <v>6.463064253700814E-3</v>
      </c>
      <c r="AY38" s="52">
        <v>6.463064253700814E-3</v>
      </c>
      <c r="AZ38" s="52">
        <v>6.463064253700814E-3</v>
      </c>
      <c r="BA38" s="52">
        <v>6.463064253700814E-3</v>
      </c>
      <c r="BB38" s="52">
        <v>6.463064253700814E-3</v>
      </c>
      <c r="BC38" s="52">
        <v>6.463064253700814E-3</v>
      </c>
      <c r="BD38" s="52">
        <v>6.463064253700814E-3</v>
      </c>
      <c r="BE38" s="52">
        <v>6.463064253700814E-3</v>
      </c>
      <c r="BF38" s="52">
        <v>6.463064253700814E-3</v>
      </c>
      <c r="BG38" s="52">
        <v>6.463064253700814E-3</v>
      </c>
      <c r="BH38" s="52">
        <v>6.463064253700814E-3</v>
      </c>
      <c r="BI38" s="52">
        <v>6.463064253700814E-3</v>
      </c>
      <c r="BJ38" s="52">
        <v>6.463064253700814E-3</v>
      </c>
      <c r="BK38" s="52">
        <v>6.463064253700814E-3</v>
      </c>
      <c r="BL38" s="52">
        <v>6.2105208767456212E-3</v>
      </c>
      <c r="BM38" s="52">
        <v>2.0881232731093063E-3</v>
      </c>
      <c r="BN38" s="52">
        <v>2.5080407797540283E-3</v>
      </c>
      <c r="BO38" s="52">
        <v>2.927958286398752E-3</v>
      </c>
      <c r="BP38" s="52">
        <v>3.3478757930434761E-3</v>
      </c>
      <c r="BQ38" s="52">
        <v>3.3478757930434761E-3</v>
      </c>
      <c r="BR38" s="52">
        <v>3.3478757930434761E-3</v>
      </c>
      <c r="BS38" s="52">
        <v>3.3478757930434761E-3</v>
      </c>
      <c r="BT38" s="52">
        <v>3.3478757930434761E-3</v>
      </c>
      <c r="BU38" s="52">
        <v>3.3478757930434761E-3</v>
      </c>
      <c r="BV38" s="52">
        <v>3.3478757930434761E-3</v>
      </c>
      <c r="BW38" s="52">
        <v>3.3478757930434761E-3</v>
      </c>
      <c r="BX38" s="52">
        <v>3.3478757930434761E-3</v>
      </c>
      <c r="BY38" s="52">
        <v>3.3478757930434761E-3</v>
      </c>
      <c r="BZ38" s="52">
        <v>3.3478757930434761E-3</v>
      </c>
      <c r="CA38" s="52">
        <v>3.3478757930434761E-3</v>
      </c>
      <c r="CB38" s="52">
        <v>3.3478757930434761E-3</v>
      </c>
      <c r="CC38" s="52">
        <v>3.3478757930434761E-3</v>
      </c>
      <c r="CD38" s="52">
        <v>3.3478757930434761E-3</v>
      </c>
      <c r="CE38" s="52">
        <v>3.3478757930434761E-3</v>
      </c>
      <c r="CF38" s="52">
        <v>3.3478757930434761E-3</v>
      </c>
      <c r="CG38" s="52">
        <v>3.3478757930434761E-3</v>
      </c>
      <c r="CH38" s="52">
        <v>3.3478757930434761E-3</v>
      </c>
      <c r="CI38" s="52">
        <v>3.3478757930434761E-3</v>
      </c>
      <c r="CJ38" s="52">
        <v>3.3478757930434761E-3</v>
      </c>
      <c r="CK38" s="52">
        <v>3.1780882137391305E-3</v>
      </c>
      <c r="CL38" s="52">
        <v>3.0083006344347797E-3</v>
      </c>
      <c r="CM38" s="52">
        <v>2.838513055130434E-3</v>
      </c>
      <c r="CN38" s="52">
        <v>2.6687254758260858E-3</v>
      </c>
      <c r="CO38" s="52">
        <v>2.4989378965217376E-3</v>
      </c>
      <c r="CP38" s="52">
        <v>2.3291503172173894E-3</v>
      </c>
      <c r="CQ38" s="52">
        <v>2.1593627379130412E-3</v>
      </c>
      <c r="CR38" s="52">
        <v>1.9895751586086951E-3</v>
      </c>
      <c r="CS38" s="52">
        <v>1.8197875793043473E-3</v>
      </c>
      <c r="CT38" s="52">
        <v>1.6499999999999998E-3</v>
      </c>
      <c r="CU38" s="52">
        <v>1.6499999999999998E-3</v>
      </c>
      <c r="CV38" s="52">
        <v>1.6499999999999998E-3</v>
      </c>
      <c r="CW38" s="52">
        <v>1.6499999999999998E-3</v>
      </c>
      <c r="CX38" s="52">
        <v>1.6499999999999998E-3</v>
      </c>
      <c r="CY38" s="52">
        <v>1.6499999999999998E-3</v>
      </c>
      <c r="CZ38" s="52">
        <v>1.6499999999999998E-3</v>
      </c>
      <c r="DA38" s="52">
        <v>1.6499999999999998E-3</v>
      </c>
      <c r="DB38" s="52">
        <v>1.6499999999999998E-3</v>
      </c>
      <c r="DC38" s="52">
        <v>1.6499999999999998E-3</v>
      </c>
      <c r="DD38" s="52">
        <v>1.6499999999999998E-3</v>
      </c>
      <c r="DE38" s="52">
        <v>1.6499999999999998E-3</v>
      </c>
      <c r="DF38" s="52">
        <v>1.6499999999999998E-3</v>
      </c>
      <c r="DG38" s="52">
        <v>1.6499999999999998E-3</v>
      </c>
      <c r="DH38" s="52">
        <v>1.6499999999999998E-3</v>
      </c>
      <c r="DI38" s="52">
        <v>1.6499999999999998E-3</v>
      </c>
      <c r="DJ38" s="52">
        <v>1.6499999999999998E-3</v>
      </c>
      <c r="DK38" s="52">
        <v>1.6499999999999998E-3</v>
      </c>
      <c r="DL38" s="52">
        <v>1.6499999999999998E-3</v>
      </c>
      <c r="DM38" s="52">
        <v>1.6499999999999998E-3</v>
      </c>
      <c r="DN38" s="52">
        <v>1.6499999999999998E-3</v>
      </c>
      <c r="DO38" s="52">
        <v>1.6499999999999998E-3</v>
      </c>
      <c r="DP38" s="52">
        <v>1.6499999999999998E-3</v>
      </c>
      <c r="DQ38" s="52">
        <v>1.6499999999999998E-3</v>
      </c>
      <c r="DR38" s="54">
        <v>1.6499999999999998E-3</v>
      </c>
    </row>
    <row r="39" spans="2:122" x14ac:dyDescent="0.3">
      <c r="B39" s="51" t="s">
        <v>37</v>
      </c>
      <c r="C39" s="52">
        <v>9.0872187349241816E-3</v>
      </c>
      <c r="D39" s="52">
        <v>9.0872187349241816E-3</v>
      </c>
      <c r="E39" s="52">
        <v>9.0872187349241816E-3</v>
      </c>
      <c r="F39" s="52">
        <v>9.0872187349241816E-3</v>
      </c>
      <c r="G39" s="52">
        <v>9.0872187349241816E-3</v>
      </c>
      <c r="H39" s="52">
        <v>9.0872187349241816E-3</v>
      </c>
      <c r="I39" s="52">
        <v>9.0872187349241816E-3</v>
      </c>
      <c r="J39" s="52">
        <v>9.0872187349241816E-3</v>
      </c>
      <c r="K39" s="52">
        <v>9.0872187349241816E-3</v>
      </c>
      <c r="L39" s="52">
        <v>9.0872187349241816E-3</v>
      </c>
      <c r="M39" s="52">
        <v>9.0872187349241816E-3</v>
      </c>
      <c r="N39" s="52">
        <v>9.0872187349241816E-3</v>
      </c>
      <c r="O39" s="52">
        <v>9.0872187349241816E-3</v>
      </c>
      <c r="P39" s="52">
        <v>9.0872187349241816E-3</v>
      </c>
      <c r="Q39" s="52">
        <v>9.0872187349241816E-3</v>
      </c>
      <c r="R39" s="52">
        <v>9.0872187349241816E-3</v>
      </c>
      <c r="S39" s="52">
        <v>9.0872187349241816E-3</v>
      </c>
      <c r="T39" s="52">
        <v>9.0872187349241816E-3</v>
      </c>
      <c r="U39" s="52">
        <v>9.0872187349241816E-3</v>
      </c>
      <c r="V39" s="52">
        <v>9.0872187349241816E-3</v>
      </c>
      <c r="W39" s="52">
        <v>9.0872187349241816E-3</v>
      </c>
      <c r="X39" s="52">
        <v>8.4348619197684594E-3</v>
      </c>
      <c r="Y39" s="52">
        <v>7.7825051046127372E-3</v>
      </c>
      <c r="Z39" s="52">
        <v>7.130148289457015E-3</v>
      </c>
      <c r="AA39" s="52">
        <v>6.4777914743012919E-3</v>
      </c>
      <c r="AB39" s="52">
        <v>5.825434659145568E-3</v>
      </c>
      <c r="AC39" s="52">
        <v>5.825434659145568E-3</v>
      </c>
      <c r="AD39" s="52">
        <v>5.825434659145568E-3</v>
      </c>
      <c r="AE39" s="52">
        <v>5.825434659145568E-3</v>
      </c>
      <c r="AF39" s="52">
        <v>5.825434659145568E-3</v>
      </c>
      <c r="AG39" s="52">
        <v>5.825434659145568E-3</v>
      </c>
      <c r="AH39" s="52">
        <v>5.825434659145568E-3</v>
      </c>
      <c r="AI39" s="52">
        <v>5.825434659145568E-3</v>
      </c>
      <c r="AJ39" s="52">
        <v>5.825434659145568E-3</v>
      </c>
      <c r="AK39" s="52">
        <v>5.825434659145568E-3</v>
      </c>
      <c r="AL39" s="52">
        <v>5.825434659145568E-3</v>
      </c>
      <c r="AM39" s="52">
        <v>5.825434659145568E-3</v>
      </c>
      <c r="AN39" s="52">
        <v>5.825434659145568E-3</v>
      </c>
      <c r="AO39" s="52">
        <v>5.825434659145568E-3</v>
      </c>
      <c r="AP39" s="52">
        <v>5.825434659145568E-3</v>
      </c>
      <c r="AQ39" s="52">
        <v>5.825434659145568E-3</v>
      </c>
      <c r="AR39" s="52">
        <v>6.1683960531799774E-3</v>
      </c>
      <c r="AS39" s="52">
        <v>6.5113574472143868E-3</v>
      </c>
      <c r="AT39" s="52">
        <v>6.8543188412487962E-3</v>
      </c>
      <c r="AU39" s="52">
        <v>7.1972802352832056E-3</v>
      </c>
      <c r="AV39" s="52">
        <v>7.5402416293176167E-3</v>
      </c>
      <c r="AW39" s="52">
        <v>7.5402416293176167E-3</v>
      </c>
      <c r="AX39" s="52">
        <v>7.5402416293176167E-3</v>
      </c>
      <c r="AY39" s="52">
        <v>7.5402416293176167E-3</v>
      </c>
      <c r="AZ39" s="52">
        <v>7.5402416293176167E-3</v>
      </c>
      <c r="BA39" s="52">
        <v>7.5402416293176167E-3</v>
      </c>
      <c r="BB39" s="52">
        <v>7.5402416293176167E-3</v>
      </c>
      <c r="BC39" s="52">
        <v>7.5402416293176167E-3</v>
      </c>
      <c r="BD39" s="52">
        <v>7.5402416293176167E-3</v>
      </c>
      <c r="BE39" s="52">
        <v>7.5402416293176167E-3</v>
      </c>
      <c r="BF39" s="52">
        <v>7.5402416293176167E-3</v>
      </c>
      <c r="BG39" s="52">
        <v>7.5402416293176167E-3</v>
      </c>
      <c r="BH39" s="52">
        <v>7.5402416293176167E-3</v>
      </c>
      <c r="BI39" s="52">
        <v>7.5402416293176167E-3</v>
      </c>
      <c r="BJ39" s="52">
        <v>7.5402416293176167E-3</v>
      </c>
      <c r="BK39" s="52">
        <v>7.5402416293176167E-3</v>
      </c>
      <c r="BL39" s="52">
        <v>7.2456076895365592E-3</v>
      </c>
      <c r="BM39" s="52">
        <v>6.9509737497555017E-3</v>
      </c>
      <c r="BN39" s="52">
        <v>6.6563398099744441E-3</v>
      </c>
      <c r="BO39" s="52">
        <v>6.3617058701933866E-3</v>
      </c>
      <c r="BP39" s="52">
        <v>6.0670719304123308E-3</v>
      </c>
      <c r="BQ39" s="52">
        <v>6.0670719304123308E-3</v>
      </c>
      <c r="BR39" s="52">
        <v>6.0670719304123308E-3</v>
      </c>
      <c r="BS39" s="52">
        <v>6.0670719304123308E-3</v>
      </c>
      <c r="BT39" s="52">
        <v>6.0670719304123308E-3</v>
      </c>
      <c r="BU39" s="52">
        <v>6.0670719304123308E-3</v>
      </c>
      <c r="BV39" s="52">
        <v>6.0670719304123308E-3</v>
      </c>
      <c r="BW39" s="52">
        <v>6.0670719304123308E-3</v>
      </c>
      <c r="BX39" s="52">
        <v>6.0670719304123308E-3</v>
      </c>
      <c r="BY39" s="52">
        <v>6.0670719304123308E-3</v>
      </c>
      <c r="BZ39" s="52">
        <v>6.0670719304123308E-3</v>
      </c>
      <c r="CA39" s="52">
        <v>6.0670719304123308E-3</v>
      </c>
      <c r="CB39" s="52">
        <v>6.0670719304123308E-3</v>
      </c>
      <c r="CC39" s="52">
        <v>6.0670719304123308E-3</v>
      </c>
      <c r="CD39" s="52">
        <v>6.0670719304123308E-3</v>
      </c>
      <c r="CE39" s="52">
        <v>6.0670719304123308E-3</v>
      </c>
      <c r="CF39" s="52">
        <v>6.0670719304123308E-3</v>
      </c>
      <c r="CG39" s="52">
        <v>6.0670719304123308E-3</v>
      </c>
      <c r="CH39" s="52">
        <v>6.0670719304123308E-3</v>
      </c>
      <c r="CI39" s="52">
        <v>6.0670719304123308E-3</v>
      </c>
      <c r="CJ39" s="52">
        <v>6.0670719304123308E-3</v>
      </c>
      <c r="CK39" s="52">
        <v>5.647864737371098E-3</v>
      </c>
      <c r="CL39" s="52">
        <v>5.2286575443298653E-3</v>
      </c>
      <c r="CM39" s="52">
        <v>4.8094503512886326E-3</v>
      </c>
      <c r="CN39" s="52">
        <v>4.3902431582473998E-3</v>
      </c>
      <c r="CO39" s="52">
        <v>3.9710359652061662E-3</v>
      </c>
      <c r="CP39" s="52">
        <v>3.5518287721649335E-3</v>
      </c>
      <c r="CQ39" s="52">
        <v>3.1326215791237007E-3</v>
      </c>
      <c r="CR39" s="52">
        <v>2.7134143860824676E-3</v>
      </c>
      <c r="CS39" s="52">
        <v>2.2942071930412344E-3</v>
      </c>
      <c r="CT39" s="52">
        <v>1.8749999999999999E-3</v>
      </c>
      <c r="CU39" s="52">
        <v>1.8749999999999999E-3</v>
      </c>
      <c r="CV39" s="52">
        <v>1.8749999999999999E-3</v>
      </c>
      <c r="CW39" s="52">
        <v>1.8749999999999999E-3</v>
      </c>
      <c r="CX39" s="52">
        <v>1.8749999999999999E-3</v>
      </c>
      <c r="CY39" s="52">
        <v>1.8749999999999999E-3</v>
      </c>
      <c r="CZ39" s="52">
        <v>1.8749999999999999E-3</v>
      </c>
      <c r="DA39" s="52">
        <v>1.8749999999999999E-3</v>
      </c>
      <c r="DB39" s="52">
        <v>1.8749999999999999E-3</v>
      </c>
      <c r="DC39" s="52">
        <v>1.8749999999999999E-3</v>
      </c>
      <c r="DD39" s="52">
        <v>1.8749999999999999E-3</v>
      </c>
      <c r="DE39" s="52">
        <v>1.8749999999999999E-3</v>
      </c>
      <c r="DF39" s="52">
        <v>1.8749999999999999E-3</v>
      </c>
      <c r="DG39" s="52">
        <v>1.8749999999999999E-3</v>
      </c>
      <c r="DH39" s="52">
        <v>1.8749999999999999E-3</v>
      </c>
      <c r="DI39" s="52">
        <v>1.8749999999999999E-3</v>
      </c>
      <c r="DJ39" s="52">
        <v>1.8749999999999999E-3</v>
      </c>
      <c r="DK39" s="52">
        <v>1.8749999999999999E-3</v>
      </c>
      <c r="DL39" s="52">
        <v>1.8749999999999999E-3</v>
      </c>
      <c r="DM39" s="52">
        <v>1.8749999999999999E-3</v>
      </c>
      <c r="DN39" s="52">
        <v>1.8749999999999999E-3</v>
      </c>
      <c r="DO39" s="52">
        <v>1.8749999999999999E-3</v>
      </c>
      <c r="DP39" s="52">
        <v>1.8749999999999999E-3</v>
      </c>
      <c r="DQ39" s="52">
        <v>1.8749999999999999E-3</v>
      </c>
      <c r="DR39" s="54">
        <v>1.8749999999999999E-3</v>
      </c>
    </row>
    <row r="40" spans="2:122" x14ac:dyDescent="0.3">
      <c r="B40" s="51">
        <f>+B38+2</f>
        <v>2034</v>
      </c>
      <c r="C40" s="52">
        <v>9.0872187349241816E-3</v>
      </c>
      <c r="D40" s="52">
        <v>9.0872187349241816E-3</v>
      </c>
      <c r="E40" s="52">
        <v>9.0872187349241816E-3</v>
      </c>
      <c r="F40" s="52">
        <v>9.0872187349241816E-3</v>
      </c>
      <c r="G40" s="52">
        <v>9.0872187349241816E-3</v>
      </c>
      <c r="H40" s="52">
        <v>9.0872187349241816E-3</v>
      </c>
      <c r="I40" s="52">
        <v>9.0872187349241816E-3</v>
      </c>
      <c r="J40" s="52">
        <v>9.0872187349241816E-3</v>
      </c>
      <c r="K40" s="52">
        <v>9.0872187349241816E-3</v>
      </c>
      <c r="L40" s="52">
        <v>9.0872187349241816E-3</v>
      </c>
      <c r="M40" s="52">
        <v>9.0872187349241816E-3</v>
      </c>
      <c r="N40" s="52">
        <v>9.0872187349241816E-3</v>
      </c>
      <c r="O40" s="52">
        <v>9.0872187349241816E-3</v>
      </c>
      <c r="P40" s="52">
        <v>9.0872187349241816E-3</v>
      </c>
      <c r="Q40" s="52">
        <v>9.0872187349241816E-3</v>
      </c>
      <c r="R40" s="52">
        <v>9.0872187349241816E-3</v>
      </c>
      <c r="S40" s="52">
        <v>9.0872187349241816E-3</v>
      </c>
      <c r="T40" s="52">
        <v>9.0872187349241816E-3</v>
      </c>
      <c r="U40" s="52">
        <v>9.0872187349241816E-3</v>
      </c>
      <c r="V40" s="52">
        <v>9.0872187349241816E-3</v>
      </c>
      <c r="W40" s="52">
        <v>9.0872187349241816E-3</v>
      </c>
      <c r="X40" s="52">
        <v>8.4348619197684594E-3</v>
      </c>
      <c r="Y40" s="52">
        <v>7.7825051046127372E-3</v>
      </c>
      <c r="Z40" s="52">
        <v>7.130148289457015E-3</v>
      </c>
      <c r="AA40" s="52">
        <v>6.4777914743012919E-3</v>
      </c>
      <c r="AB40" s="52">
        <v>5.825434659145568E-3</v>
      </c>
      <c r="AC40" s="52">
        <v>5.825434659145568E-3</v>
      </c>
      <c r="AD40" s="52">
        <v>5.825434659145568E-3</v>
      </c>
      <c r="AE40" s="52">
        <v>5.825434659145568E-3</v>
      </c>
      <c r="AF40" s="52">
        <v>5.825434659145568E-3</v>
      </c>
      <c r="AG40" s="52">
        <v>5.825434659145568E-3</v>
      </c>
      <c r="AH40" s="52">
        <v>5.825434659145568E-3</v>
      </c>
      <c r="AI40" s="52">
        <v>5.825434659145568E-3</v>
      </c>
      <c r="AJ40" s="52">
        <v>5.825434659145568E-3</v>
      </c>
      <c r="AK40" s="52">
        <v>5.825434659145568E-3</v>
      </c>
      <c r="AL40" s="52">
        <v>5.825434659145568E-3</v>
      </c>
      <c r="AM40" s="52">
        <v>5.825434659145568E-3</v>
      </c>
      <c r="AN40" s="52">
        <v>5.825434659145568E-3</v>
      </c>
      <c r="AO40" s="52">
        <v>5.825434659145568E-3</v>
      </c>
      <c r="AP40" s="52">
        <v>5.825434659145568E-3</v>
      </c>
      <c r="AQ40" s="52">
        <v>5.825434659145568E-3</v>
      </c>
      <c r="AR40" s="52">
        <v>6.1683960531799774E-3</v>
      </c>
      <c r="AS40" s="52">
        <v>6.5113574472143868E-3</v>
      </c>
      <c r="AT40" s="52">
        <v>6.8543188412487962E-3</v>
      </c>
      <c r="AU40" s="52">
        <v>7.1972802352832056E-3</v>
      </c>
      <c r="AV40" s="52">
        <v>7.5402416293176167E-3</v>
      </c>
      <c r="AW40" s="52">
        <v>7.5402416293176167E-3</v>
      </c>
      <c r="AX40" s="52">
        <v>7.5402416293176167E-3</v>
      </c>
      <c r="AY40" s="52">
        <v>7.5402416293176167E-3</v>
      </c>
      <c r="AZ40" s="52">
        <v>7.5402416293176167E-3</v>
      </c>
      <c r="BA40" s="52">
        <v>7.5402416293176167E-3</v>
      </c>
      <c r="BB40" s="52">
        <v>7.5402416293176167E-3</v>
      </c>
      <c r="BC40" s="52">
        <v>7.5402416293176167E-3</v>
      </c>
      <c r="BD40" s="52">
        <v>7.5402416293176167E-3</v>
      </c>
      <c r="BE40" s="52">
        <v>7.5402416293176167E-3</v>
      </c>
      <c r="BF40" s="52">
        <v>7.5402416293176167E-3</v>
      </c>
      <c r="BG40" s="52">
        <v>7.5402416293176167E-3</v>
      </c>
      <c r="BH40" s="52">
        <v>7.5402416293176167E-3</v>
      </c>
      <c r="BI40" s="52">
        <v>7.5402416293176167E-3</v>
      </c>
      <c r="BJ40" s="52">
        <v>7.5402416293176167E-3</v>
      </c>
      <c r="BK40" s="52">
        <v>7.5402416293176167E-3</v>
      </c>
      <c r="BL40" s="52">
        <v>7.2456076895365592E-3</v>
      </c>
      <c r="BM40" s="52">
        <v>6.9509737497555017E-3</v>
      </c>
      <c r="BN40" s="52">
        <v>6.6563398099744441E-3</v>
      </c>
      <c r="BO40" s="52">
        <v>6.3617058701933866E-3</v>
      </c>
      <c r="BP40" s="52">
        <v>6.0670719304123308E-3</v>
      </c>
      <c r="BQ40" s="52">
        <v>6.0670719304123308E-3</v>
      </c>
      <c r="BR40" s="52">
        <v>6.0670719304123308E-3</v>
      </c>
      <c r="BS40" s="52">
        <v>6.0670719304123308E-3</v>
      </c>
      <c r="BT40" s="52">
        <v>6.0670719304123308E-3</v>
      </c>
      <c r="BU40" s="52">
        <v>6.0670719304123308E-3</v>
      </c>
      <c r="BV40" s="52">
        <v>6.0670719304123308E-3</v>
      </c>
      <c r="BW40" s="52">
        <v>6.0670719304123308E-3</v>
      </c>
      <c r="BX40" s="52">
        <v>6.0670719304123308E-3</v>
      </c>
      <c r="BY40" s="52">
        <v>6.0670719304123308E-3</v>
      </c>
      <c r="BZ40" s="52">
        <v>6.0670719304123308E-3</v>
      </c>
      <c r="CA40" s="52">
        <v>6.0670719304123308E-3</v>
      </c>
      <c r="CB40" s="52">
        <v>6.0670719304123308E-3</v>
      </c>
      <c r="CC40" s="52">
        <v>6.0670719304123308E-3</v>
      </c>
      <c r="CD40" s="52">
        <v>6.0670719304123308E-3</v>
      </c>
      <c r="CE40" s="52">
        <v>6.0670719304123308E-3</v>
      </c>
      <c r="CF40" s="52">
        <v>6.0670719304123308E-3</v>
      </c>
      <c r="CG40" s="52">
        <v>6.0670719304123308E-3</v>
      </c>
      <c r="CH40" s="52">
        <v>6.0670719304123308E-3</v>
      </c>
      <c r="CI40" s="52">
        <v>6.0670719304123308E-3</v>
      </c>
      <c r="CJ40" s="52">
        <v>6.0670719304123308E-3</v>
      </c>
      <c r="CK40" s="52">
        <v>5.647864737371098E-3</v>
      </c>
      <c r="CL40" s="52">
        <v>5.2286575443298653E-3</v>
      </c>
      <c r="CM40" s="52">
        <v>4.8094503512886326E-3</v>
      </c>
      <c r="CN40" s="52">
        <v>4.3902431582473998E-3</v>
      </c>
      <c r="CO40" s="52">
        <v>3.9710359652061662E-3</v>
      </c>
      <c r="CP40" s="52">
        <v>3.5518287721649335E-3</v>
      </c>
      <c r="CQ40" s="52">
        <v>3.1326215791237007E-3</v>
      </c>
      <c r="CR40" s="52">
        <v>2.7134143860824676E-3</v>
      </c>
      <c r="CS40" s="52">
        <v>2.2942071930412344E-3</v>
      </c>
      <c r="CT40" s="52">
        <v>1.8749999999999999E-3</v>
      </c>
      <c r="CU40" s="52">
        <v>1.8749999999999999E-3</v>
      </c>
      <c r="CV40" s="52">
        <v>1.8749999999999999E-3</v>
      </c>
      <c r="CW40" s="52">
        <v>1.8749999999999999E-3</v>
      </c>
      <c r="CX40" s="52">
        <v>1.8749999999999999E-3</v>
      </c>
      <c r="CY40" s="52">
        <v>1.8749999999999999E-3</v>
      </c>
      <c r="CZ40" s="52">
        <v>1.8749999999999999E-3</v>
      </c>
      <c r="DA40" s="52">
        <v>1.8749999999999999E-3</v>
      </c>
      <c r="DB40" s="52">
        <v>1.8749999999999999E-3</v>
      </c>
      <c r="DC40" s="52">
        <v>1.8749999999999999E-3</v>
      </c>
      <c r="DD40" s="52">
        <v>1.8749999999999999E-3</v>
      </c>
      <c r="DE40" s="52">
        <v>1.8749999999999999E-3</v>
      </c>
      <c r="DF40" s="52">
        <v>1.8749999999999999E-3</v>
      </c>
      <c r="DG40" s="52">
        <v>1.8749999999999999E-3</v>
      </c>
      <c r="DH40" s="52">
        <v>1.8749999999999999E-3</v>
      </c>
      <c r="DI40" s="52">
        <v>1.8749999999999999E-3</v>
      </c>
      <c r="DJ40" s="52">
        <v>1.8749999999999999E-3</v>
      </c>
      <c r="DK40" s="52">
        <v>1.8749999999999999E-3</v>
      </c>
      <c r="DL40" s="52">
        <v>1.8749999999999999E-3</v>
      </c>
      <c r="DM40" s="52">
        <v>1.8749999999999999E-3</v>
      </c>
      <c r="DN40" s="52">
        <v>1.8749999999999999E-3</v>
      </c>
      <c r="DO40" s="52">
        <v>1.8749999999999999E-3</v>
      </c>
      <c r="DP40" s="52">
        <v>1.8749999999999999E-3</v>
      </c>
      <c r="DQ40" s="52">
        <v>1.8749999999999999E-3</v>
      </c>
      <c r="DR40" s="54">
        <v>1.8749999999999999E-3</v>
      </c>
    </row>
    <row r="41" spans="2:122" x14ac:dyDescent="0.3">
      <c r="B41" s="51">
        <f>+B40+1</f>
        <v>2035</v>
      </c>
      <c r="C41" s="52">
        <v>9.0872187349241816E-3</v>
      </c>
      <c r="D41" s="52">
        <v>9.0872187349241816E-3</v>
      </c>
      <c r="E41" s="52">
        <v>9.0872187349241816E-3</v>
      </c>
      <c r="F41" s="52">
        <v>9.0872187349241816E-3</v>
      </c>
      <c r="G41" s="52">
        <v>9.0872187349241816E-3</v>
      </c>
      <c r="H41" s="52">
        <v>9.0872187349241816E-3</v>
      </c>
      <c r="I41" s="52">
        <v>9.0872187349241816E-3</v>
      </c>
      <c r="J41" s="52">
        <v>9.0872187349241816E-3</v>
      </c>
      <c r="K41" s="52">
        <v>9.0872187349241816E-3</v>
      </c>
      <c r="L41" s="52">
        <v>9.0872187349241816E-3</v>
      </c>
      <c r="M41" s="52">
        <v>9.0872187349241816E-3</v>
      </c>
      <c r="N41" s="52">
        <v>9.0872187349241816E-3</v>
      </c>
      <c r="O41" s="52">
        <v>9.0872187349241816E-3</v>
      </c>
      <c r="P41" s="52">
        <v>9.0872187349241816E-3</v>
      </c>
      <c r="Q41" s="52">
        <v>9.0872187349241816E-3</v>
      </c>
      <c r="R41" s="52">
        <v>9.0872187349241816E-3</v>
      </c>
      <c r="S41" s="52">
        <v>9.0872187349241816E-3</v>
      </c>
      <c r="T41" s="52">
        <v>9.0872187349241816E-3</v>
      </c>
      <c r="U41" s="52">
        <v>9.0872187349241816E-3</v>
      </c>
      <c r="V41" s="52">
        <v>9.0872187349241816E-3</v>
      </c>
      <c r="W41" s="52">
        <v>9.0872187349241816E-3</v>
      </c>
      <c r="X41" s="52">
        <v>8.4348619197684594E-3</v>
      </c>
      <c r="Y41" s="52">
        <v>7.7825051046127372E-3</v>
      </c>
      <c r="Z41" s="52">
        <v>7.130148289457015E-3</v>
      </c>
      <c r="AA41" s="52">
        <v>6.4777914743012919E-3</v>
      </c>
      <c r="AB41" s="52">
        <v>5.825434659145568E-3</v>
      </c>
      <c r="AC41" s="52">
        <v>5.825434659145568E-3</v>
      </c>
      <c r="AD41" s="52">
        <v>5.825434659145568E-3</v>
      </c>
      <c r="AE41" s="52">
        <v>5.825434659145568E-3</v>
      </c>
      <c r="AF41" s="52">
        <v>5.825434659145568E-3</v>
      </c>
      <c r="AG41" s="52">
        <v>5.825434659145568E-3</v>
      </c>
      <c r="AH41" s="52">
        <v>5.825434659145568E-3</v>
      </c>
      <c r="AI41" s="52">
        <v>5.825434659145568E-3</v>
      </c>
      <c r="AJ41" s="52">
        <v>5.825434659145568E-3</v>
      </c>
      <c r="AK41" s="52">
        <v>5.825434659145568E-3</v>
      </c>
      <c r="AL41" s="52">
        <v>5.825434659145568E-3</v>
      </c>
      <c r="AM41" s="52">
        <v>5.825434659145568E-3</v>
      </c>
      <c r="AN41" s="52">
        <v>5.825434659145568E-3</v>
      </c>
      <c r="AO41" s="52">
        <v>5.825434659145568E-3</v>
      </c>
      <c r="AP41" s="52">
        <v>5.825434659145568E-3</v>
      </c>
      <c r="AQ41" s="52">
        <v>5.825434659145568E-3</v>
      </c>
      <c r="AR41" s="52">
        <v>6.1683960531799774E-3</v>
      </c>
      <c r="AS41" s="52">
        <v>6.5113574472143868E-3</v>
      </c>
      <c r="AT41" s="52">
        <v>6.8543188412487962E-3</v>
      </c>
      <c r="AU41" s="52">
        <v>7.1972802352832056E-3</v>
      </c>
      <c r="AV41" s="52">
        <v>7.5402416293176167E-3</v>
      </c>
      <c r="AW41" s="52">
        <v>7.5402416293176167E-3</v>
      </c>
      <c r="AX41" s="52">
        <v>7.5402416293176167E-3</v>
      </c>
      <c r="AY41" s="52">
        <v>7.5402416293176167E-3</v>
      </c>
      <c r="AZ41" s="52">
        <v>7.5402416293176167E-3</v>
      </c>
      <c r="BA41" s="52">
        <v>7.5402416293176167E-3</v>
      </c>
      <c r="BB41" s="52">
        <v>7.5402416293176167E-3</v>
      </c>
      <c r="BC41" s="52">
        <v>7.5402416293176167E-3</v>
      </c>
      <c r="BD41" s="52">
        <v>7.5402416293176167E-3</v>
      </c>
      <c r="BE41" s="52">
        <v>7.5402416293176167E-3</v>
      </c>
      <c r="BF41" s="52">
        <v>7.5402416293176167E-3</v>
      </c>
      <c r="BG41" s="52">
        <v>7.5402416293176167E-3</v>
      </c>
      <c r="BH41" s="52">
        <v>7.5402416293176167E-3</v>
      </c>
      <c r="BI41" s="52">
        <v>7.5402416293176167E-3</v>
      </c>
      <c r="BJ41" s="52">
        <v>7.5402416293176167E-3</v>
      </c>
      <c r="BK41" s="52">
        <v>7.5402416293176167E-3</v>
      </c>
      <c r="BL41" s="52">
        <v>7.2456076895365592E-3</v>
      </c>
      <c r="BM41" s="52">
        <v>6.9509737497555017E-3</v>
      </c>
      <c r="BN41" s="52">
        <v>6.6563398099744441E-3</v>
      </c>
      <c r="BO41" s="52">
        <v>6.3617058701933866E-3</v>
      </c>
      <c r="BP41" s="52">
        <v>6.0670719304123308E-3</v>
      </c>
      <c r="BQ41" s="52">
        <v>6.0670719304123308E-3</v>
      </c>
      <c r="BR41" s="52">
        <v>6.0670719304123308E-3</v>
      </c>
      <c r="BS41" s="52">
        <v>6.0670719304123308E-3</v>
      </c>
      <c r="BT41" s="52">
        <v>6.0670719304123308E-3</v>
      </c>
      <c r="BU41" s="52">
        <v>6.0670719304123308E-3</v>
      </c>
      <c r="BV41" s="52">
        <v>6.0670719304123308E-3</v>
      </c>
      <c r="BW41" s="52">
        <v>6.0670719304123308E-3</v>
      </c>
      <c r="BX41" s="52">
        <v>6.0670719304123308E-3</v>
      </c>
      <c r="BY41" s="52">
        <v>6.0670719304123308E-3</v>
      </c>
      <c r="BZ41" s="52">
        <v>6.0670719304123308E-3</v>
      </c>
      <c r="CA41" s="52">
        <v>6.0670719304123308E-3</v>
      </c>
      <c r="CB41" s="52">
        <v>6.0670719304123308E-3</v>
      </c>
      <c r="CC41" s="52">
        <v>6.0670719304123308E-3</v>
      </c>
      <c r="CD41" s="52">
        <v>6.0670719304123308E-3</v>
      </c>
      <c r="CE41" s="52">
        <v>6.0670719304123308E-3</v>
      </c>
      <c r="CF41" s="52">
        <v>6.0670719304123308E-3</v>
      </c>
      <c r="CG41" s="52">
        <v>6.0670719304123308E-3</v>
      </c>
      <c r="CH41" s="52">
        <v>6.0670719304123308E-3</v>
      </c>
      <c r="CI41" s="52">
        <v>6.0670719304123308E-3</v>
      </c>
      <c r="CJ41" s="52">
        <v>6.0670719304123308E-3</v>
      </c>
      <c r="CK41" s="52">
        <v>5.647864737371098E-3</v>
      </c>
      <c r="CL41" s="52">
        <v>5.2286575443298653E-3</v>
      </c>
      <c r="CM41" s="52">
        <v>4.8094503512886326E-3</v>
      </c>
      <c r="CN41" s="52">
        <v>4.3902431582473998E-3</v>
      </c>
      <c r="CO41" s="52">
        <v>3.9710359652061662E-3</v>
      </c>
      <c r="CP41" s="52">
        <v>3.5518287721649335E-3</v>
      </c>
      <c r="CQ41" s="52">
        <v>3.1326215791237007E-3</v>
      </c>
      <c r="CR41" s="52">
        <v>2.7134143860824676E-3</v>
      </c>
      <c r="CS41" s="52">
        <v>2.2942071930412344E-3</v>
      </c>
      <c r="CT41" s="52">
        <v>1.8749999999999999E-3</v>
      </c>
      <c r="CU41" s="52">
        <v>1.8749999999999999E-3</v>
      </c>
      <c r="CV41" s="52">
        <v>1.8749999999999999E-3</v>
      </c>
      <c r="CW41" s="52">
        <v>1.8749999999999999E-3</v>
      </c>
      <c r="CX41" s="52">
        <v>1.8749999999999999E-3</v>
      </c>
      <c r="CY41" s="52">
        <v>1.8749999999999999E-3</v>
      </c>
      <c r="CZ41" s="52">
        <v>1.8749999999999999E-3</v>
      </c>
      <c r="DA41" s="52">
        <v>1.8749999999999999E-3</v>
      </c>
      <c r="DB41" s="52">
        <v>1.8749999999999999E-3</v>
      </c>
      <c r="DC41" s="52">
        <v>1.8749999999999999E-3</v>
      </c>
      <c r="DD41" s="52">
        <v>1.8749999999999999E-3</v>
      </c>
      <c r="DE41" s="52">
        <v>1.8749999999999999E-3</v>
      </c>
      <c r="DF41" s="52">
        <v>1.8749999999999999E-3</v>
      </c>
      <c r="DG41" s="52">
        <v>1.8749999999999999E-3</v>
      </c>
      <c r="DH41" s="52">
        <v>1.8749999999999999E-3</v>
      </c>
      <c r="DI41" s="52">
        <v>1.8749999999999999E-3</v>
      </c>
      <c r="DJ41" s="52">
        <v>1.8749999999999999E-3</v>
      </c>
      <c r="DK41" s="52">
        <v>1.8749999999999999E-3</v>
      </c>
      <c r="DL41" s="52">
        <v>1.8749999999999999E-3</v>
      </c>
      <c r="DM41" s="52">
        <v>1.8749999999999999E-3</v>
      </c>
      <c r="DN41" s="52">
        <v>1.8749999999999999E-3</v>
      </c>
      <c r="DO41" s="52">
        <v>1.8749999999999999E-3</v>
      </c>
      <c r="DP41" s="52">
        <v>1.8749999999999999E-3</v>
      </c>
      <c r="DQ41" s="52">
        <v>1.8749999999999999E-3</v>
      </c>
      <c r="DR41" s="54">
        <v>1.8749999999999999E-3</v>
      </c>
    </row>
    <row r="42" spans="2:122" x14ac:dyDescent="0.3">
      <c r="B42" s="51">
        <f t="shared" ref="B42:B48" si="3">+B41+1</f>
        <v>2036</v>
      </c>
      <c r="C42" s="52">
        <v>9.0872187349241816E-3</v>
      </c>
      <c r="D42" s="52">
        <v>9.0872187349241816E-3</v>
      </c>
      <c r="E42" s="52">
        <v>9.0872187349241816E-3</v>
      </c>
      <c r="F42" s="52">
        <v>9.0872187349241816E-3</v>
      </c>
      <c r="G42" s="52">
        <v>9.0872187349241816E-3</v>
      </c>
      <c r="H42" s="52">
        <v>9.0872187349241816E-3</v>
      </c>
      <c r="I42" s="52">
        <v>9.0872187349241816E-3</v>
      </c>
      <c r="J42" s="52">
        <v>9.0872187349241816E-3</v>
      </c>
      <c r="K42" s="52">
        <v>9.0872187349241816E-3</v>
      </c>
      <c r="L42" s="52">
        <v>9.0872187349241816E-3</v>
      </c>
      <c r="M42" s="52">
        <v>9.0872187349241816E-3</v>
      </c>
      <c r="N42" s="52">
        <v>9.0872187349241816E-3</v>
      </c>
      <c r="O42" s="52">
        <v>9.0872187349241816E-3</v>
      </c>
      <c r="P42" s="52">
        <v>9.0872187349241816E-3</v>
      </c>
      <c r="Q42" s="52">
        <v>9.0872187349241816E-3</v>
      </c>
      <c r="R42" s="52">
        <v>9.0872187349241816E-3</v>
      </c>
      <c r="S42" s="52">
        <v>9.0872187349241816E-3</v>
      </c>
      <c r="T42" s="52">
        <v>9.0872187349241816E-3</v>
      </c>
      <c r="U42" s="52">
        <v>9.0872187349241816E-3</v>
      </c>
      <c r="V42" s="52">
        <v>9.0872187349241816E-3</v>
      </c>
      <c r="W42" s="52">
        <v>9.0872187349241816E-3</v>
      </c>
      <c r="X42" s="52">
        <v>8.4348619197684594E-3</v>
      </c>
      <c r="Y42" s="52">
        <v>7.7825051046127372E-3</v>
      </c>
      <c r="Z42" s="52">
        <v>7.130148289457015E-3</v>
      </c>
      <c r="AA42" s="52">
        <v>6.4777914743012919E-3</v>
      </c>
      <c r="AB42" s="52">
        <v>5.825434659145568E-3</v>
      </c>
      <c r="AC42" s="52">
        <v>5.825434659145568E-3</v>
      </c>
      <c r="AD42" s="52">
        <v>5.825434659145568E-3</v>
      </c>
      <c r="AE42" s="52">
        <v>5.825434659145568E-3</v>
      </c>
      <c r="AF42" s="52">
        <v>5.825434659145568E-3</v>
      </c>
      <c r="AG42" s="52">
        <v>5.825434659145568E-3</v>
      </c>
      <c r="AH42" s="52">
        <v>5.825434659145568E-3</v>
      </c>
      <c r="AI42" s="52">
        <v>5.825434659145568E-3</v>
      </c>
      <c r="AJ42" s="52">
        <v>5.825434659145568E-3</v>
      </c>
      <c r="AK42" s="52">
        <v>5.825434659145568E-3</v>
      </c>
      <c r="AL42" s="52">
        <v>5.825434659145568E-3</v>
      </c>
      <c r="AM42" s="52">
        <v>5.825434659145568E-3</v>
      </c>
      <c r="AN42" s="52">
        <v>5.825434659145568E-3</v>
      </c>
      <c r="AO42" s="52">
        <v>5.825434659145568E-3</v>
      </c>
      <c r="AP42" s="52">
        <v>5.825434659145568E-3</v>
      </c>
      <c r="AQ42" s="52">
        <v>5.825434659145568E-3</v>
      </c>
      <c r="AR42" s="52">
        <v>6.1683960531799774E-3</v>
      </c>
      <c r="AS42" s="52">
        <v>6.5113574472143868E-3</v>
      </c>
      <c r="AT42" s="52">
        <v>6.8543188412487962E-3</v>
      </c>
      <c r="AU42" s="52">
        <v>7.1972802352832056E-3</v>
      </c>
      <c r="AV42" s="52">
        <v>7.5402416293176167E-3</v>
      </c>
      <c r="AW42" s="52">
        <v>7.5402416293176167E-3</v>
      </c>
      <c r="AX42" s="52">
        <v>7.5402416293176167E-3</v>
      </c>
      <c r="AY42" s="52">
        <v>7.5402416293176167E-3</v>
      </c>
      <c r="AZ42" s="52">
        <v>7.5402416293176167E-3</v>
      </c>
      <c r="BA42" s="52">
        <v>7.5402416293176167E-3</v>
      </c>
      <c r="BB42" s="52">
        <v>7.5402416293176167E-3</v>
      </c>
      <c r="BC42" s="52">
        <v>7.5402416293176167E-3</v>
      </c>
      <c r="BD42" s="52">
        <v>7.5402416293176167E-3</v>
      </c>
      <c r="BE42" s="52">
        <v>7.5402416293176167E-3</v>
      </c>
      <c r="BF42" s="52">
        <v>7.5402416293176167E-3</v>
      </c>
      <c r="BG42" s="52">
        <v>7.5402416293176167E-3</v>
      </c>
      <c r="BH42" s="52">
        <v>7.5402416293176167E-3</v>
      </c>
      <c r="BI42" s="52">
        <v>7.5402416293176167E-3</v>
      </c>
      <c r="BJ42" s="52">
        <v>7.5402416293176167E-3</v>
      </c>
      <c r="BK42" s="52">
        <v>7.5402416293176167E-3</v>
      </c>
      <c r="BL42" s="52">
        <v>7.2456076895365592E-3</v>
      </c>
      <c r="BM42" s="52">
        <v>6.9509737497555017E-3</v>
      </c>
      <c r="BN42" s="52">
        <v>6.6563398099744441E-3</v>
      </c>
      <c r="BO42" s="52">
        <v>6.3617058701933866E-3</v>
      </c>
      <c r="BP42" s="52">
        <v>6.0670719304123308E-3</v>
      </c>
      <c r="BQ42" s="52">
        <v>6.0670719304123308E-3</v>
      </c>
      <c r="BR42" s="52">
        <v>6.0670719304123308E-3</v>
      </c>
      <c r="BS42" s="52">
        <v>6.0670719304123308E-3</v>
      </c>
      <c r="BT42" s="52">
        <v>6.0670719304123308E-3</v>
      </c>
      <c r="BU42" s="52">
        <v>6.0670719304123308E-3</v>
      </c>
      <c r="BV42" s="52">
        <v>6.0670719304123308E-3</v>
      </c>
      <c r="BW42" s="52">
        <v>6.0670719304123308E-3</v>
      </c>
      <c r="BX42" s="52">
        <v>6.0670719304123308E-3</v>
      </c>
      <c r="BY42" s="52">
        <v>6.0670719304123308E-3</v>
      </c>
      <c r="BZ42" s="52">
        <v>6.0670719304123308E-3</v>
      </c>
      <c r="CA42" s="52">
        <v>6.0670719304123308E-3</v>
      </c>
      <c r="CB42" s="52">
        <v>6.0670719304123308E-3</v>
      </c>
      <c r="CC42" s="52">
        <v>6.0670719304123308E-3</v>
      </c>
      <c r="CD42" s="52">
        <v>6.0670719304123308E-3</v>
      </c>
      <c r="CE42" s="52">
        <v>6.0670719304123308E-3</v>
      </c>
      <c r="CF42" s="52">
        <v>6.0670719304123308E-3</v>
      </c>
      <c r="CG42" s="52">
        <v>6.0670719304123308E-3</v>
      </c>
      <c r="CH42" s="52">
        <v>6.0670719304123308E-3</v>
      </c>
      <c r="CI42" s="52">
        <v>6.0670719304123308E-3</v>
      </c>
      <c r="CJ42" s="52">
        <v>6.0670719304123308E-3</v>
      </c>
      <c r="CK42" s="52">
        <v>5.647864737371098E-3</v>
      </c>
      <c r="CL42" s="52">
        <v>5.2286575443298653E-3</v>
      </c>
      <c r="CM42" s="52">
        <v>4.8094503512886326E-3</v>
      </c>
      <c r="CN42" s="52">
        <v>4.3902431582473998E-3</v>
      </c>
      <c r="CO42" s="52">
        <v>3.9710359652061662E-3</v>
      </c>
      <c r="CP42" s="52">
        <v>3.5518287721649335E-3</v>
      </c>
      <c r="CQ42" s="52">
        <v>3.1326215791237007E-3</v>
      </c>
      <c r="CR42" s="52">
        <v>2.7134143860824676E-3</v>
      </c>
      <c r="CS42" s="52">
        <v>2.2942071930412344E-3</v>
      </c>
      <c r="CT42" s="52">
        <v>1.8749999999999999E-3</v>
      </c>
      <c r="CU42" s="52">
        <v>1.8749999999999999E-3</v>
      </c>
      <c r="CV42" s="52">
        <v>1.8749999999999999E-3</v>
      </c>
      <c r="CW42" s="52">
        <v>1.8749999999999999E-3</v>
      </c>
      <c r="CX42" s="52">
        <v>1.8749999999999999E-3</v>
      </c>
      <c r="CY42" s="52">
        <v>1.8749999999999999E-3</v>
      </c>
      <c r="CZ42" s="52">
        <v>1.8749999999999999E-3</v>
      </c>
      <c r="DA42" s="52">
        <v>1.8749999999999999E-3</v>
      </c>
      <c r="DB42" s="52">
        <v>1.8749999999999999E-3</v>
      </c>
      <c r="DC42" s="52">
        <v>1.8749999999999999E-3</v>
      </c>
      <c r="DD42" s="52">
        <v>1.8749999999999999E-3</v>
      </c>
      <c r="DE42" s="52">
        <v>1.8749999999999999E-3</v>
      </c>
      <c r="DF42" s="52">
        <v>1.8749999999999999E-3</v>
      </c>
      <c r="DG42" s="52">
        <v>1.8749999999999999E-3</v>
      </c>
      <c r="DH42" s="52">
        <v>1.8749999999999999E-3</v>
      </c>
      <c r="DI42" s="52">
        <v>1.8749999999999999E-3</v>
      </c>
      <c r="DJ42" s="52">
        <v>1.8749999999999999E-3</v>
      </c>
      <c r="DK42" s="52">
        <v>1.8749999999999999E-3</v>
      </c>
      <c r="DL42" s="52">
        <v>1.8749999999999999E-3</v>
      </c>
      <c r="DM42" s="52">
        <v>1.8749999999999999E-3</v>
      </c>
      <c r="DN42" s="52">
        <v>1.8749999999999999E-3</v>
      </c>
      <c r="DO42" s="52">
        <v>1.8749999999999999E-3</v>
      </c>
      <c r="DP42" s="52">
        <v>1.8749999999999999E-3</v>
      </c>
      <c r="DQ42" s="52">
        <v>1.8749999999999999E-3</v>
      </c>
      <c r="DR42" s="54">
        <v>1.8749999999999999E-3</v>
      </c>
    </row>
    <row r="43" spans="2:122" x14ac:dyDescent="0.3">
      <c r="B43" s="51">
        <f t="shared" si="3"/>
        <v>2037</v>
      </c>
      <c r="C43" s="52">
        <v>9.0872187349241816E-3</v>
      </c>
      <c r="D43" s="52">
        <v>9.0872187349241816E-3</v>
      </c>
      <c r="E43" s="52">
        <v>9.0872187349241816E-3</v>
      </c>
      <c r="F43" s="52">
        <v>9.0872187349241816E-3</v>
      </c>
      <c r="G43" s="52">
        <v>9.0872187349241816E-3</v>
      </c>
      <c r="H43" s="52">
        <v>9.0872187349241816E-3</v>
      </c>
      <c r="I43" s="52">
        <v>9.0872187349241816E-3</v>
      </c>
      <c r="J43" s="52">
        <v>9.0872187349241816E-3</v>
      </c>
      <c r="K43" s="52">
        <v>9.0872187349241816E-3</v>
      </c>
      <c r="L43" s="52">
        <v>9.0872187349241816E-3</v>
      </c>
      <c r="M43" s="52">
        <v>9.0872187349241816E-3</v>
      </c>
      <c r="N43" s="52">
        <v>9.0872187349241816E-3</v>
      </c>
      <c r="O43" s="52">
        <v>9.0872187349241816E-3</v>
      </c>
      <c r="P43" s="52">
        <v>9.0872187349241816E-3</v>
      </c>
      <c r="Q43" s="52">
        <v>9.0872187349241816E-3</v>
      </c>
      <c r="R43" s="52">
        <v>9.0872187349241816E-3</v>
      </c>
      <c r="S43" s="52">
        <v>9.0872187349241816E-3</v>
      </c>
      <c r="T43" s="52">
        <v>9.0872187349241816E-3</v>
      </c>
      <c r="U43" s="52">
        <v>9.0872187349241816E-3</v>
      </c>
      <c r="V43" s="52">
        <v>9.0872187349241816E-3</v>
      </c>
      <c r="W43" s="52">
        <v>9.0872187349241816E-3</v>
      </c>
      <c r="X43" s="52">
        <v>8.4348619197684594E-3</v>
      </c>
      <c r="Y43" s="52">
        <v>7.7825051046127372E-3</v>
      </c>
      <c r="Z43" s="52">
        <v>7.130148289457015E-3</v>
      </c>
      <c r="AA43" s="52">
        <v>6.4777914743012919E-3</v>
      </c>
      <c r="AB43" s="52">
        <v>5.825434659145568E-3</v>
      </c>
      <c r="AC43" s="52">
        <v>5.825434659145568E-3</v>
      </c>
      <c r="AD43" s="52">
        <v>5.825434659145568E-3</v>
      </c>
      <c r="AE43" s="52">
        <v>5.825434659145568E-3</v>
      </c>
      <c r="AF43" s="52">
        <v>5.825434659145568E-3</v>
      </c>
      <c r="AG43" s="52">
        <v>5.825434659145568E-3</v>
      </c>
      <c r="AH43" s="52">
        <v>5.825434659145568E-3</v>
      </c>
      <c r="AI43" s="52">
        <v>5.825434659145568E-3</v>
      </c>
      <c r="AJ43" s="52">
        <v>5.825434659145568E-3</v>
      </c>
      <c r="AK43" s="52">
        <v>5.825434659145568E-3</v>
      </c>
      <c r="AL43" s="52">
        <v>5.825434659145568E-3</v>
      </c>
      <c r="AM43" s="52">
        <v>5.825434659145568E-3</v>
      </c>
      <c r="AN43" s="52">
        <v>5.825434659145568E-3</v>
      </c>
      <c r="AO43" s="52">
        <v>5.825434659145568E-3</v>
      </c>
      <c r="AP43" s="52">
        <v>5.825434659145568E-3</v>
      </c>
      <c r="AQ43" s="52">
        <v>5.825434659145568E-3</v>
      </c>
      <c r="AR43" s="52">
        <v>6.1683960531799774E-3</v>
      </c>
      <c r="AS43" s="52">
        <v>6.5113574472143868E-3</v>
      </c>
      <c r="AT43" s="52">
        <v>6.8543188412487962E-3</v>
      </c>
      <c r="AU43" s="52">
        <v>7.1972802352832056E-3</v>
      </c>
      <c r="AV43" s="52">
        <v>7.5402416293176167E-3</v>
      </c>
      <c r="AW43" s="52">
        <v>7.5402416293176167E-3</v>
      </c>
      <c r="AX43" s="52">
        <v>7.5402416293176167E-3</v>
      </c>
      <c r="AY43" s="52">
        <v>7.5402416293176167E-3</v>
      </c>
      <c r="AZ43" s="52">
        <v>7.5402416293176167E-3</v>
      </c>
      <c r="BA43" s="52">
        <v>7.5402416293176167E-3</v>
      </c>
      <c r="BB43" s="52">
        <v>7.5402416293176167E-3</v>
      </c>
      <c r="BC43" s="52">
        <v>7.5402416293176167E-3</v>
      </c>
      <c r="BD43" s="52">
        <v>7.5402416293176167E-3</v>
      </c>
      <c r="BE43" s="52">
        <v>7.5402416293176167E-3</v>
      </c>
      <c r="BF43" s="52">
        <v>7.5402416293176167E-3</v>
      </c>
      <c r="BG43" s="52">
        <v>7.5402416293176167E-3</v>
      </c>
      <c r="BH43" s="52">
        <v>7.5402416293176167E-3</v>
      </c>
      <c r="BI43" s="52">
        <v>7.5402416293176167E-3</v>
      </c>
      <c r="BJ43" s="52">
        <v>7.5402416293176167E-3</v>
      </c>
      <c r="BK43" s="52">
        <v>7.5402416293176167E-3</v>
      </c>
      <c r="BL43" s="52">
        <v>7.2456076895365592E-3</v>
      </c>
      <c r="BM43" s="52">
        <v>6.9509737497555017E-3</v>
      </c>
      <c r="BN43" s="52">
        <v>6.6563398099744441E-3</v>
      </c>
      <c r="BO43" s="52">
        <v>6.3617058701933866E-3</v>
      </c>
      <c r="BP43" s="52">
        <v>6.0670719304123308E-3</v>
      </c>
      <c r="BQ43" s="52">
        <v>6.0670719304123308E-3</v>
      </c>
      <c r="BR43" s="52">
        <v>6.0670719304123308E-3</v>
      </c>
      <c r="BS43" s="52">
        <v>6.0670719304123308E-3</v>
      </c>
      <c r="BT43" s="52">
        <v>6.0670719304123308E-3</v>
      </c>
      <c r="BU43" s="52">
        <v>6.0670719304123308E-3</v>
      </c>
      <c r="BV43" s="52">
        <v>6.0670719304123308E-3</v>
      </c>
      <c r="BW43" s="52">
        <v>6.0670719304123308E-3</v>
      </c>
      <c r="BX43" s="52">
        <v>6.0670719304123308E-3</v>
      </c>
      <c r="BY43" s="52">
        <v>6.0670719304123308E-3</v>
      </c>
      <c r="BZ43" s="52">
        <v>6.0670719304123308E-3</v>
      </c>
      <c r="CA43" s="52">
        <v>6.0670719304123308E-3</v>
      </c>
      <c r="CB43" s="52">
        <v>6.0670719304123308E-3</v>
      </c>
      <c r="CC43" s="52">
        <v>6.0670719304123308E-3</v>
      </c>
      <c r="CD43" s="52">
        <v>6.0670719304123308E-3</v>
      </c>
      <c r="CE43" s="52">
        <v>6.0670719304123308E-3</v>
      </c>
      <c r="CF43" s="52">
        <v>6.0670719304123308E-3</v>
      </c>
      <c r="CG43" s="52">
        <v>6.0670719304123308E-3</v>
      </c>
      <c r="CH43" s="52">
        <v>6.0670719304123308E-3</v>
      </c>
      <c r="CI43" s="52">
        <v>6.0670719304123308E-3</v>
      </c>
      <c r="CJ43" s="52">
        <v>6.0670719304123308E-3</v>
      </c>
      <c r="CK43" s="52">
        <v>5.647864737371098E-3</v>
      </c>
      <c r="CL43" s="52">
        <v>5.2286575443298653E-3</v>
      </c>
      <c r="CM43" s="52">
        <v>4.8094503512886326E-3</v>
      </c>
      <c r="CN43" s="52">
        <v>4.3902431582473998E-3</v>
      </c>
      <c r="CO43" s="52">
        <v>3.9710359652061662E-3</v>
      </c>
      <c r="CP43" s="52">
        <v>3.5518287721649335E-3</v>
      </c>
      <c r="CQ43" s="52">
        <v>3.1326215791237007E-3</v>
      </c>
      <c r="CR43" s="52">
        <v>2.7134143860824676E-3</v>
      </c>
      <c r="CS43" s="52">
        <v>2.2942071930412344E-3</v>
      </c>
      <c r="CT43" s="52">
        <v>1.8749999999999999E-3</v>
      </c>
      <c r="CU43" s="52">
        <v>1.8749999999999999E-3</v>
      </c>
      <c r="CV43" s="52">
        <v>1.8749999999999999E-3</v>
      </c>
      <c r="CW43" s="52">
        <v>1.8749999999999999E-3</v>
      </c>
      <c r="CX43" s="52">
        <v>1.8749999999999999E-3</v>
      </c>
      <c r="CY43" s="52">
        <v>1.8749999999999999E-3</v>
      </c>
      <c r="CZ43" s="52">
        <v>1.8749999999999999E-3</v>
      </c>
      <c r="DA43" s="52">
        <v>1.8749999999999999E-3</v>
      </c>
      <c r="DB43" s="52">
        <v>1.8749999999999999E-3</v>
      </c>
      <c r="DC43" s="52">
        <v>1.8749999999999999E-3</v>
      </c>
      <c r="DD43" s="52">
        <v>1.8749999999999999E-3</v>
      </c>
      <c r="DE43" s="52">
        <v>1.8749999999999999E-3</v>
      </c>
      <c r="DF43" s="52">
        <v>1.8749999999999999E-3</v>
      </c>
      <c r="DG43" s="52">
        <v>1.8749999999999999E-3</v>
      </c>
      <c r="DH43" s="52">
        <v>1.8749999999999999E-3</v>
      </c>
      <c r="DI43" s="52">
        <v>1.8749999999999999E-3</v>
      </c>
      <c r="DJ43" s="52">
        <v>1.8749999999999999E-3</v>
      </c>
      <c r="DK43" s="52">
        <v>1.8749999999999999E-3</v>
      </c>
      <c r="DL43" s="52">
        <v>1.8749999999999999E-3</v>
      </c>
      <c r="DM43" s="52">
        <v>1.8749999999999999E-3</v>
      </c>
      <c r="DN43" s="52">
        <v>1.8749999999999999E-3</v>
      </c>
      <c r="DO43" s="52">
        <v>1.8749999999999999E-3</v>
      </c>
      <c r="DP43" s="52">
        <v>1.8749999999999999E-3</v>
      </c>
      <c r="DQ43" s="52">
        <v>1.8749999999999999E-3</v>
      </c>
      <c r="DR43" s="54">
        <v>1.8749999999999999E-3</v>
      </c>
    </row>
    <row r="44" spans="2:122" x14ac:dyDescent="0.3">
      <c r="B44" s="51">
        <f t="shared" si="3"/>
        <v>2038</v>
      </c>
      <c r="C44" s="52">
        <v>9.0872187349241816E-3</v>
      </c>
      <c r="D44" s="52">
        <v>9.0872187349241816E-3</v>
      </c>
      <c r="E44" s="52">
        <v>9.0872187349241816E-3</v>
      </c>
      <c r="F44" s="52">
        <v>9.0872187349241816E-3</v>
      </c>
      <c r="G44" s="52">
        <v>9.0872187349241816E-3</v>
      </c>
      <c r="H44" s="52">
        <v>9.0872187349241816E-3</v>
      </c>
      <c r="I44" s="52">
        <v>9.0872187349241816E-3</v>
      </c>
      <c r="J44" s="52">
        <v>9.0872187349241816E-3</v>
      </c>
      <c r="K44" s="52">
        <v>9.0872187349241816E-3</v>
      </c>
      <c r="L44" s="52">
        <v>9.0872187349241816E-3</v>
      </c>
      <c r="M44" s="52">
        <v>9.0872187349241816E-3</v>
      </c>
      <c r="N44" s="52">
        <v>9.0872187349241816E-3</v>
      </c>
      <c r="O44" s="52">
        <v>9.0872187349241816E-3</v>
      </c>
      <c r="P44" s="52">
        <v>9.0872187349241816E-3</v>
      </c>
      <c r="Q44" s="52">
        <v>9.0872187349241816E-3</v>
      </c>
      <c r="R44" s="52">
        <v>9.0872187349241816E-3</v>
      </c>
      <c r="S44" s="52">
        <v>9.0872187349241816E-3</v>
      </c>
      <c r="T44" s="52">
        <v>9.0872187349241816E-3</v>
      </c>
      <c r="U44" s="52">
        <v>9.0872187349241816E-3</v>
      </c>
      <c r="V44" s="52">
        <v>9.0872187349241816E-3</v>
      </c>
      <c r="W44" s="52">
        <v>9.0872187349241816E-3</v>
      </c>
      <c r="X44" s="52">
        <v>8.4348619197684594E-3</v>
      </c>
      <c r="Y44" s="52">
        <v>7.7825051046127372E-3</v>
      </c>
      <c r="Z44" s="52">
        <v>7.130148289457015E-3</v>
      </c>
      <c r="AA44" s="52">
        <v>6.4777914743012919E-3</v>
      </c>
      <c r="AB44" s="52">
        <v>5.825434659145568E-3</v>
      </c>
      <c r="AC44" s="52">
        <v>5.825434659145568E-3</v>
      </c>
      <c r="AD44" s="52">
        <v>5.825434659145568E-3</v>
      </c>
      <c r="AE44" s="52">
        <v>5.825434659145568E-3</v>
      </c>
      <c r="AF44" s="52">
        <v>5.825434659145568E-3</v>
      </c>
      <c r="AG44" s="52">
        <v>5.825434659145568E-3</v>
      </c>
      <c r="AH44" s="52">
        <v>5.825434659145568E-3</v>
      </c>
      <c r="AI44" s="52">
        <v>5.825434659145568E-3</v>
      </c>
      <c r="AJ44" s="52">
        <v>5.825434659145568E-3</v>
      </c>
      <c r="AK44" s="52">
        <v>5.825434659145568E-3</v>
      </c>
      <c r="AL44" s="52">
        <v>5.825434659145568E-3</v>
      </c>
      <c r="AM44" s="52">
        <v>5.825434659145568E-3</v>
      </c>
      <c r="AN44" s="52">
        <v>5.825434659145568E-3</v>
      </c>
      <c r="AO44" s="52">
        <v>5.825434659145568E-3</v>
      </c>
      <c r="AP44" s="52">
        <v>5.825434659145568E-3</v>
      </c>
      <c r="AQ44" s="52">
        <v>5.825434659145568E-3</v>
      </c>
      <c r="AR44" s="52">
        <v>6.1683960531799774E-3</v>
      </c>
      <c r="AS44" s="52">
        <v>6.5113574472143868E-3</v>
      </c>
      <c r="AT44" s="52">
        <v>6.8543188412487962E-3</v>
      </c>
      <c r="AU44" s="52">
        <v>7.1972802352832056E-3</v>
      </c>
      <c r="AV44" s="52">
        <v>7.5402416293176167E-3</v>
      </c>
      <c r="AW44" s="52">
        <v>7.5402416293176167E-3</v>
      </c>
      <c r="AX44" s="52">
        <v>7.5402416293176167E-3</v>
      </c>
      <c r="AY44" s="52">
        <v>7.5402416293176167E-3</v>
      </c>
      <c r="AZ44" s="52">
        <v>7.5402416293176167E-3</v>
      </c>
      <c r="BA44" s="52">
        <v>7.5402416293176167E-3</v>
      </c>
      <c r="BB44" s="52">
        <v>7.5402416293176167E-3</v>
      </c>
      <c r="BC44" s="52">
        <v>7.5402416293176167E-3</v>
      </c>
      <c r="BD44" s="52">
        <v>7.5402416293176167E-3</v>
      </c>
      <c r="BE44" s="52">
        <v>7.5402416293176167E-3</v>
      </c>
      <c r="BF44" s="52">
        <v>7.5402416293176167E-3</v>
      </c>
      <c r="BG44" s="52">
        <v>7.5402416293176167E-3</v>
      </c>
      <c r="BH44" s="52">
        <v>7.5402416293176167E-3</v>
      </c>
      <c r="BI44" s="52">
        <v>7.5402416293176167E-3</v>
      </c>
      <c r="BJ44" s="52">
        <v>7.5402416293176167E-3</v>
      </c>
      <c r="BK44" s="52">
        <v>7.5402416293176167E-3</v>
      </c>
      <c r="BL44" s="52">
        <v>7.2456076895365592E-3</v>
      </c>
      <c r="BM44" s="52">
        <v>6.9509737497555017E-3</v>
      </c>
      <c r="BN44" s="52">
        <v>6.6563398099744441E-3</v>
      </c>
      <c r="BO44" s="52">
        <v>6.3617058701933866E-3</v>
      </c>
      <c r="BP44" s="52">
        <v>6.0670719304123308E-3</v>
      </c>
      <c r="BQ44" s="52">
        <v>6.0670719304123308E-3</v>
      </c>
      <c r="BR44" s="52">
        <v>6.0670719304123308E-3</v>
      </c>
      <c r="BS44" s="52">
        <v>6.0670719304123308E-3</v>
      </c>
      <c r="BT44" s="52">
        <v>6.0670719304123308E-3</v>
      </c>
      <c r="BU44" s="52">
        <v>6.0670719304123308E-3</v>
      </c>
      <c r="BV44" s="52">
        <v>6.0670719304123308E-3</v>
      </c>
      <c r="BW44" s="52">
        <v>6.0670719304123308E-3</v>
      </c>
      <c r="BX44" s="52">
        <v>6.0670719304123308E-3</v>
      </c>
      <c r="BY44" s="52">
        <v>6.0670719304123308E-3</v>
      </c>
      <c r="BZ44" s="52">
        <v>6.0670719304123308E-3</v>
      </c>
      <c r="CA44" s="52">
        <v>6.0670719304123308E-3</v>
      </c>
      <c r="CB44" s="52">
        <v>6.0670719304123308E-3</v>
      </c>
      <c r="CC44" s="52">
        <v>6.0670719304123308E-3</v>
      </c>
      <c r="CD44" s="52">
        <v>6.0670719304123308E-3</v>
      </c>
      <c r="CE44" s="52">
        <v>6.0670719304123308E-3</v>
      </c>
      <c r="CF44" s="52">
        <v>6.0670719304123308E-3</v>
      </c>
      <c r="CG44" s="52">
        <v>6.0670719304123308E-3</v>
      </c>
      <c r="CH44" s="52">
        <v>6.0670719304123308E-3</v>
      </c>
      <c r="CI44" s="52">
        <v>6.0670719304123308E-3</v>
      </c>
      <c r="CJ44" s="52">
        <v>6.0670719304123308E-3</v>
      </c>
      <c r="CK44" s="52">
        <v>5.647864737371098E-3</v>
      </c>
      <c r="CL44" s="52">
        <v>5.2286575443298653E-3</v>
      </c>
      <c r="CM44" s="52">
        <v>4.8094503512886326E-3</v>
      </c>
      <c r="CN44" s="52">
        <v>4.3902431582473998E-3</v>
      </c>
      <c r="CO44" s="52">
        <v>3.9710359652061662E-3</v>
      </c>
      <c r="CP44" s="52">
        <v>3.5518287721649335E-3</v>
      </c>
      <c r="CQ44" s="52">
        <v>3.1326215791237007E-3</v>
      </c>
      <c r="CR44" s="52">
        <v>2.7134143860824676E-3</v>
      </c>
      <c r="CS44" s="52">
        <v>2.2942071930412344E-3</v>
      </c>
      <c r="CT44" s="52">
        <v>1.8749999999999999E-3</v>
      </c>
      <c r="CU44" s="52">
        <v>1.8749999999999999E-3</v>
      </c>
      <c r="CV44" s="52">
        <v>1.8749999999999999E-3</v>
      </c>
      <c r="CW44" s="52">
        <v>1.8749999999999999E-3</v>
      </c>
      <c r="CX44" s="52">
        <v>1.8749999999999999E-3</v>
      </c>
      <c r="CY44" s="52">
        <v>1.8749999999999999E-3</v>
      </c>
      <c r="CZ44" s="52">
        <v>1.8749999999999999E-3</v>
      </c>
      <c r="DA44" s="52">
        <v>1.8749999999999999E-3</v>
      </c>
      <c r="DB44" s="52">
        <v>1.8749999999999999E-3</v>
      </c>
      <c r="DC44" s="52">
        <v>1.8749999999999999E-3</v>
      </c>
      <c r="DD44" s="52">
        <v>1.8749999999999999E-3</v>
      </c>
      <c r="DE44" s="52">
        <v>1.8749999999999999E-3</v>
      </c>
      <c r="DF44" s="52">
        <v>1.8749999999999999E-3</v>
      </c>
      <c r="DG44" s="52">
        <v>1.8749999999999999E-3</v>
      </c>
      <c r="DH44" s="52">
        <v>1.8749999999999999E-3</v>
      </c>
      <c r="DI44" s="52">
        <v>1.8749999999999999E-3</v>
      </c>
      <c r="DJ44" s="52">
        <v>1.8749999999999999E-3</v>
      </c>
      <c r="DK44" s="52">
        <v>1.8749999999999999E-3</v>
      </c>
      <c r="DL44" s="52">
        <v>1.8749999999999999E-3</v>
      </c>
      <c r="DM44" s="52">
        <v>1.8749999999999999E-3</v>
      </c>
      <c r="DN44" s="52">
        <v>1.8749999999999999E-3</v>
      </c>
      <c r="DO44" s="52">
        <v>1.8749999999999999E-3</v>
      </c>
      <c r="DP44" s="52">
        <v>1.8749999999999999E-3</v>
      </c>
      <c r="DQ44" s="52">
        <v>1.8749999999999999E-3</v>
      </c>
      <c r="DR44" s="54">
        <v>1.8749999999999999E-3</v>
      </c>
    </row>
    <row r="45" spans="2:122" x14ac:dyDescent="0.3">
      <c r="B45" s="51">
        <f t="shared" si="3"/>
        <v>2039</v>
      </c>
      <c r="C45" s="52">
        <v>7.2697749879393455E-3</v>
      </c>
      <c r="D45" s="52">
        <v>7.2697749879393455E-3</v>
      </c>
      <c r="E45" s="52">
        <v>7.2697749879393455E-3</v>
      </c>
      <c r="F45" s="52">
        <v>7.2697749879393455E-3</v>
      </c>
      <c r="G45" s="52">
        <v>7.2697749879393455E-3</v>
      </c>
      <c r="H45" s="52">
        <v>7.2697749879393455E-3</v>
      </c>
      <c r="I45" s="52">
        <v>7.2697749879393455E-3</v>
      </c>
      <c r="J45" s="52">
        <v>7.2697749879393455E-3</v>
      </c>
      <c r="K45" s="52">
        <v>7.2697749879393455E-3</v>
      </c>
      <c r="L45" s="52">
        <v>7.2697749879393455E-3</v>
      </c>
      <c r="M45" s="52">
        <v>7.2697749879393455E-3</v>
      </c>
      <c r="N45" s="52">
        <v>7.2697749879393455E-3</v>
      </c>
      <c r="O45" s="52">
        <v>7.2697749879393455E-3</v>
      </c>
      <c r="P45" s="52">
        <v>7.2697749879393455E-3</v>
      </c>
      <c r="Q45" s="52">
        <v>7.2697749879393455E-3</v>
      </c>
      <c r="R45" s="52">
        <v>7.2697749879393455E-3</v>
      </c>
      <c r="S45" s="52">
        <v>7.2697749879393455E-3</v>
      </c>
      <c r="T45" s="52">
        <v>7.2697749879393455E-3</v>
      </c>
      <c r="U45" s="52">
        <v>7.2697749879393455E-3</v>
      </c>
      <c r="V45" s="52">
        <v>7.2697749879393455E-3</v>
      </c>
      <c r="W45" s="52">
        <v>7.2697749879393455E-3</v>
      </c>
      <c r="X45" s="52">
        <v>6.7478895358147684E-3</v>
      </c>
      <c r="Y45" s="52">
        <v>6.2260040836901905E-3</v>
      </c>
      <c r="Z45" s="52">
        <v>5.7041186315656116E-3</v>
      </c>
      <c r="AA45" s="52">
        <v>5.1822331794410328E-3</v>
      </c>
      <c r="AB45" s="52">
        <v>4.660347727316454E-3</v>
      </c>
      <c r="AC45" s="52">
        <v>4.660347727316454E-3</v>
      </c>
      <c r="AD45" s="52">
        <v>4.660347727316454E-3</v>
      </c>
      <c r="AE45" s="52">
        <v>4.660347727316454E-3</v>
      </c>
      <c r="AF45" s="52">
        <v>4.660347727316454E-3</v>
      </c>
      <c r="AG45" s="52">
        <v>4.660347727316454E-3</v>
      </c>
      <c r="AH45" s="52">
        <v>4.660347727316454E-3</v>
      </c>
      <c r="AI45" s="52">
        <v>4.660347727316454E-3</v>
      </c>
      <c r="AJ45" s="52">
        <v>4.660347727316454E-3</v>
      </c>
      <c r="AK45" s="52">
        <v>4.660347727316454E-3</v>
      </c>
      <c r="AL45" s="52">
        <v>4.660347727316454E-3</v>
      </c>
      <c r="AM45" s="52">
        <v>4.660347727316454E-3</v>
      </c>
      <c r="AN45" s="52">
        <v>4.660347727316454E-3</v>
      </c>
      <c r="AO45" s="52">
        <v>4.660347727316454E-3</v>
      </c>
      <c r="AP45" s="52">
        <v>4.660347727316454E-3</v>
      </c>
      <c r="AQ45" s="52">
        <v>4.660347727316454E-3</v>
      </c>
      <c r="AR45" s="52">
        <v>4.9347168425439812E-3</v>
      </c>
      <c r="AS45" s="52">
        <v>5.2090859577715101E-3</v>
      </c>
      <c r="AT45" s="52">
        <v>5.4834550729990373E-3</v>
      </c>
      <c r="AU45" s="52">
        <v>5.7578241882265645E-3</v>
      </c>
      <c r="AV45" s="52">
        <v>6.0321933034540925E-3</v>
      </c>
      <c r="AW45" s="52">
        <v>6.0321933034540925E-3</v>
      </c>
      <c r="AX45" s="52">
        <v>6.0321933034540925E-3</v>
      </c>
      <c r="AY45" s="52">
        <v>6.0321933034540925E-3</v>
      </c>
      <c r="AZ45" s="52">
        <v>6.0321933034540925E-3</v>
      </c>
      <c r="BA45" s="52">
        <v>6.0321933034540925E-3</v>
      </c>
      <c r="BB45" s="52">
        <v>6.0321933034540925E-3</v>
      </c>
      <c r="BC45" s="52">
        <v>6.0321933034540925E-3</v>
      </c>
      <c r="BD45" s="52">
        <v>6.0321933034540925E-3</v>
      </c>
      <c r="BE45" s="52">
        <v>6.0321933034540925E-3</v>
      </c>
      <c r="BF45" s="52">
        <v>6.0321933034540925E-3</v>
      </c>
      <c r="BG45" s="52">
        <v>6.0321933034540925E-3</v>
      </c>
      <c r="BH45" s="52">
        <v>6.0321933034540925E-3</v>
      </c>
      <c r="BI45" s="52">
        <v>6.0321933034540925E-3</v>
      </c>
      <c r="BJ45" s="52">
        <v>6.0321933034540925E-3</v>
      </c>
      <c r="BK45" s="52">
        <v>6.0321933034540925E-3</v>
      </c>
      <c r="BL45" s="52">
        <v>5.7964861516292474E-3</v>
      </c>
      <c r="BM45" s="52">
        <v>5.5607789998044013E-3</v>
      </c>
      <c r="BN45" s="52">
        <v>5.3250718479795553E-3</v>
      </c>
      <c r="BO45" s="52">
        <v>5.0893646961547093E-3</v>
      </c>
      <c r="BP45" s="52">
        <v>4.853657544329865E-3</v>
      </c>
      <c r="BQ45" s="52">
        <v>4.853657544329865E-3</v>
      </c>
      <c r="BR45" s="52">
        <v>4.853657544329865E-3</v>
      </c>
      <c r="BS45" s="52">
        <v>4.853657544329865E-3</v>
      </c>
      <c r="BT45" s="52">
        <v>4.853657544329865E-3</v>
      </c>
      <c r="BU45" s="52">
        <v>4.853657544329865E-3</v>
      </c>
      <c r="BV45" s="52">
        <v>4.853657544329865E-3</v>
      </c>
      <c r="BW45" s="52">
        <v>4.853657544329865E-3</v>
      </c>
      <c r="BX45" s="52">
        <v>4.853657544329865E-3</v>
      </c>
      <c r="BY45" s="52">
        <v>4.853657544329865E-3</v>
      </c>
      <c r="BZ45" s="52">
        <v>4.853657544329865E-3</v>
      </c>
      <c r="CA45" s="52">
        <v>4.853657544329865E-3</v>
      </c>
      <c r="CB45" s="52">
        <v>4.853657544329865E-3</v>
      </c>
      <c r="CC45" s="52">
        <v>4.853657544329865E-3</v>
      </c>
      <c r="CD45" s="52">
        <v>4.853657544329865E-3</v>
      </c>
      <c r="CE45" s="52">
        <v>4.853657544329865E-3</v>
      </c>
      <c r="CF45" s="52">
        <v>4.853657544329865E-3</v>
      </c>
      <c r="CG45" s="52">
        <v>4.853657544329865E-3</v>
      </c>
      <c r="CH45" s="52">
        <v>4.853657544329865E-3</v>
      </c>
      <c r="CI45" s="52">
        <v>4.853657544329865E-3</v>
      </c>
      <c r="CJ45" s="52">
        <v>4.853657544329865E-3</v>
      </c>
      <c r="CK45" s="52">
        <v>4.5182917898968786E-3</v>
      </c>
      <c r="CL45" s="52">
        <v>4.1829260354638922E-3</v>
      </c>
      <c r="CM45" s="52">
        <v>3.8475602810309059E-3</v>
      </c>
      <c r="CN45" s="52">
        <v>3.5121945265979195E-3</v>
      </c>
      <c r="CO45" s="52">
        <v>3.1768287721649332E-3</v>
      </c>
      <c r="CP45" s="52">
        <v>2.8414630177319468E-3</v>
      </c>
      <c r="CQ45" s="52">
        <v>2.5060972632989604E-3</v>
      </c>
      <c r="CR45" s="52">
        <v>2.1707315088659741E-3</v>
      </c>
      <c r="CS45" s="52">
        <v>1.8353657544329877E-3</v>
      </c>
      <c r="CT45" s="52">
        <v>1.5E-3</v>
      </c>
      <c r="CU45" s="52">
        <v>1.5E-3</v>
      </c>
      <c r="CV45" s="52">
        <v>1.5E-3</v>
      </c>
      <c r="CW45" s="52">
        <v>1.5E-3</v>
      </c>
      <c r="CX45" s="52">
        <v>1.5E-3</v>
      </c>
      <c r="CY45" s="52">
        <v>1.5E-3</v>
      </c>
      <c r="CZ45" s="52">
        <v>1.5E-3</v>
      </c>
      <c r="DA45" s="52">
        <v>1.5E-3</v>
      </c>
      <c r="DB45" s="52">
        <v>1.5E-3</v>
      </c>
      <c r="DC45" s="52">
        <v>1.5E-3</v>
      </c>
      <c r="DD45" s="52">
        <v>1.5E-3</v>
      </c>
      <c r="DE45" s="52">
        <v>1.5E-3</v>
      </c>
      <c r="DF45" s="52">
        <v>1.5E-3</v>
      </c>
      <c r="DG45" s="52">
        <v>1.5E-3</v>
      </c>
      <c r="DH45" s="52">
        <v>1.5E-3</v>
      </c>
      <c r="DI45" s="52">
        <v>1.5E-3</v>
      </c>
      <c r="DJ45" s="52">
        <v>1.5E-3</v>
      </c>
      <c r="DK45" s="52">
        <v>1.5E-3</v>
      </c>
      <c r="DL45" s="52">
        <v>1.5E-3</v>
      </c>
      <c r="DM45" s="52">
        <v>1.5E-3</v>
      </c>
      <c r="DN45" s="52">
        <v>1.5E-3</v>
      </c>
      <c r="DO45" s="52">
        <v>1.5E-3</v>
      </c>
      <c r="DP45" s="52">
        <v>1.5E-3</v>
      </c>
      <c r="DQ45" s="52">
        <v>1.5E-3</v>
      </c>
      <c r="DR45" s="54">
        <v>1.5E-3</v>
      </c>
    </row>
    <row r="46" spans="2:122" x14ac:dyDescent="0.3">
      <c r="B46" s="51">
        <f t="shared" si="3"/>
        <v>2040</v>
      </c>
      <c r="C46" s="52">
        <v>5.4523312409545093E-3</v>
      </c>
      <c r="D46" s="52">
        <v>5.4523312409545093E-3</v>
      </c>
      <c r="E46" s="52">
        <v>5.4523312409545093E-3</v>
      </c>
      <c r="F46" s="52">
        <v>5.4523312409545093E-3</v>
      </c>
      <c r="G46" s="52">
        <v>5.4523312409545093E-3</v>
      </c>
      <c r="H46" s="52">
        <v>5.4523312409545093E-3</v>
      </c>
      <c r="I46" s="52">
        <v>5.4523312409545093E-3</v>
      </c>
      <c r="J46" s="52">
        <v>5.4523312409545093E-3</v>
      </c>
      <c r="K46" s="52">
        <v>5.4523312409545093E-3</v>
      </c>
      <c r="L46" s="52">
        <v>5.4523312409545093E-3</v>
      </c>
      <c r="M46" s="52">
        <v>5.4523312409545093E-3</v>
      </c>
      <c r="N46" s="52">
        <v>5.4523312409545093E-3</v>
      </c>
      <c r="O46" s="52">
        <v>5.4523312409545093E-3</v>
      </c>
      <c r="P46" s="52">
        <v>5.4523312409545093E-3</v>
      </c>
      <c r="Q46" s="52">
        <v>5.4523312409545093E-3</v>
      </c>
      <c r="R46" s="52">
        <v>5.4523312409545093E-3</v>
      </c>
      <c r="S46" s="52">
        <v>5.4523312409545093E-3</v>
      </c>
      <c r="T46" s="52">
        <v>5.4523312409545093E-3</v>
      </c>
      <c r="U46" s="52">
        <v>5.4523312409545093E-3</v>
      </c>
      <c r="V46" s="52">
        <v>5.4523312409545093E-3</v>
      </c>
      <c r="W46" s="52">
        <v>5.4523312409545093E-3</v>
      </c>
      <c r="X46" s="52">
        <v>5.0609171518610765E-3</v>
      </c>
      <c r="Y46" s="52">
        <v>4.6695030627676428E-3</v>
      </c>
      <c r="Z46" s="52">
        <v>4.2780889736742083E-3</v>
      </c>
      <c r="AA46" s="52">
        <v>3.8866748845807746E-3</v>
      </c>
      <c r="AB46" s="52">
        <v>3.4952607954873405E-3</v>
      </c>
      <c r="AC46" s="52">
        <v>3.4952607954873405E-3</v>
      </c>
      <c r="AD46" s="52">
        <v>3.4952607954873405E-3</v>
      </c>
      <c r="AE46" s="52">
        <v>3.4952607954873405E-3</v>
      </c>
      <c r="AF46" s="52">
        <v>3.4952607954873405E-3</v>
      </c>
      <c r="AG46" s="52">
        <v>3.4952607954873405E-3</v>
      </c>
      <c r="AH46" s="52">
        <v>3.4952607954873405E-3</v>
      </c>
      <c r="AI46" s="52">
        <v>3.4952607954873405E-3</v>
      </c>
      <c r="AJ46" s="52">
        <v>3.4952607954873405E-3</v>
      </c>
      <c r="AK46" s="52">
        <v>3.4952607954873405E-3</v>
      </c>
      <c r="AL46" s="52">
        <v>3.4952607954873405E-3</v>
      </c>
      <c r="AM46" s="52">
        <v>3.4952607954873405E-3</v>
      </c>
      <c r="AN46" s="52">
        <v>3.4952607954873405E-3</v>
      </c>
      <c r="AO46" s="52">
        <v>3.4952607954873405E-3</v>
      </c>
      <c r="AP46" s="52">
        <v>3.4952607954873405E-3</v>
      </c>
      <c r="AQ46" s="52">
        <v>3.4952607954873405E-3</v>
      </c>
      <c r="AR46" s="52">
        <v>3.7010376319079859E-3</v>
      </c>
      <c r="AS46" s="52">
        <v>3.9068144683286326E-3</v>
      </c>
      <c r="AT46" s="52">
        <v>4.1125913047492784E-3</v>
      </c>
      <c r="AU46" s="52">
        <v>4.3183681411699234E-3</v>
      </c>
      <c r="AV46" s="52">
        <v>4.5241449775905692E-3</v>
      </c>
      <c r="AW46" s="52">
        <v>4.5241449775905692E-3</v>
      </c>
      <c r="AX46" s="52">
        <v>4.5241449775905692E-3</v>
      </c>
      <c r="AY46" s="52">
        <v>4.5241449775905692E-3</v>
      </c>
      <c r="AZ46" s="52">
        <v>4.5241449775905692E-3</v>
      </c>
      <c r="BA46" s="52">
        <v>4.5241449775905692E-3</v>
      </c>
      <c r="BB46" s="52">
        <v>4.5241449775905692E-3</v>
      </c>
      <c r="BC46" s="52">
        <v>4.5241449775905692E-3</v>
      </c>
      <c r="BD46" s="52">
        <v>4.5241449775905692E-3</v>
      </c>
      <c r="BE46" s="52">
        <v>4.5241449775905692E-3</v>
      </c>
      <c r="BF46" s="52">
        <v>4.5241449775905692E-3</v>
      </c>
      <c r="BG46" s="52">
        <v>4.5241449775905692E-3</v>
      </c>
      <c r="BH46" s="52">
        <v>4.5241449775905692E-3</v>
      </c>
      <c r="BI46" s="52">
        <v>4.5241449775905692E-3</v>
      </c>
      <c r="BJ46" s="52">
        <v>4.5241449775905692E-3</v>
      </c>
      <c r="BK46" s="52">
        <v>4.5241449775905692E-3</v>
      </c>
      <c r="BL46" s="52">
        <v>4.3473646137219355E-3</v>
      </c>
      <c r="BM46" s="52">
        <v>4.170584249853301E-3</v>
      </c>
      <c r="BN46" s="52">
        <v>3.9938038859846665E-3</v>
      </c>
      <c r="BO46" s="52">
        <v>3.8170235221160319E-3</v>
      </c>
      <c r="BP46" s="52">
        <v>3.6402431582473987E-3</v>
      </c>
      <c r="BQ46" s="52">
        <v>3.6402431582473987E-3</v>
      </c>
      <c r="BR46" s="52">
        <v>3.6402431582473987E-3</v>
      </c>
      <c r="BS46" s="52">
        <v>3.6402431582473987E-3</v>
      </c>
      <c r="BT46" s="52">
        <v>3.6402431582473987E-3</v>
      </c>
      <c r="BU46" s="52">
        <v>3.6402431582473987E-3</v>
      </c>
      <c r="BV46" s="52">
        <v>3.6402431582473987E-3</v>
      </c>
      <c r="BW46" s="52">
        <v>3.6402431582473987E-3</v>
      </c>
      <c r="BX46" s="52">
        <v>3.6402431582473987E-3</v>
      </c>
      <c r="BY46" s="52">
        <v>3.6402431582473987E-3</v>
      </c>
      <c r="BZ46" s="52">
        <v>3.6402431582473987E-3</v>
      </c>
      <c r="CA46" s="52">
        <v>3.6402431582473987E-3</v>
      </c>
      <c r="CB46" s="52">
        <v>3.6402431582473987E-3</v>
      </c>
      <c r="CC46" s="52">
        <v>3.6402431582473987E-3</v>
      </c>
      <c r="CD46" s="52">
        <v>3.6402431582473987E-3</v>
      </c>
      <c r="CE46" s="52">
        <v>3.6402431582473987E-3</v>
      </c>
      <c r="CF46" s="52">
        <v>3.6402431582473987E-3</v>
      </c>
      <c r="CG46" s="52">
        <v>3.6402431582473987E-3</v>
      </c>
      <c r="CH46" s="52">
        <v>3.6402431582473987E-3</v>
      </c>
      <c r="CI46" s="52">
        <v>3.6402431582473987E-3</v>
      </c>
      <c r="CJ46" s="52">
        <v>3.6402431582473987E-3</v>
      </c>
      <c r="CK46" s="52">
        <v>3.3887188424226592E-3</v>
      </c>
      <c r="CL46" s="52">
        <v>3.1371945265979192E-3</v>
      </c>
      <c r="CM46" s="52">
        <v>2.8856702107731792E-3</v>
      </c>
      <c r="CN46" s="52">
        <v>2.6341458949484396E-3</v>
      </c>
      <c r="CO46" s="52">
        <v>2.3826215791237001E-3</v>
      </c>
      <c r="CP46" s="52">
        <v>2.1310972632989601E-3</v>
      </c>
      <c r="CQ46" s="52">
        <v>1.8795729474742203E-3</v>
      </c>
      <c r="CR46" s="52">
        <v>1.6280486316494805E-3</v>
      </c>
      <c r="CS46" s="52">
        <v>1.3765243158247408E-3</v>
      </c>
      <c r="CT46" s="52">
        <v>1.1250000000000001E-3</v>
      </c>
      <c r="CU46" s="52">
        <v>1.1250000000000001E-3</v>
      </c>
      <c r="CV46" s="52">
        <v>1.1250000000000001E-3</v>
      </c>
      <c r="CW46" s="52">
        <v>1.1250000000000001E-3</v>
      </c>
      <c r="CX46" s="52">
        <v>1.1250000000000001E-3</v>
      </c>
      <c r="CY46" s="52">
        <v>1.1250000000000001E-3</v>
      </c>
      <c r="CZ46" s="52">
        <v>1.1250000000000001E-3</v>
      </c>
      <c r="DA46" s="52">
        <v>1.1250000000000001E-3</v>
      </c>
      <c r="DB46" s="52">
        <v>1.1250000000000001E-3</v>
      </c>
      <c r="DC46" s="52">
        <v>1.1250000000000001E-3</v>
      </c>
      <c r="DD46" s="52">
        <v>1.1250000000000001E-3</v>
      </c>
      <c r="DE46" s="52">
        <v>1.1250000000000001E-3</v>
      </c>
      <c r="DF46" s="52">
        <v>1.1250000000000001E-3</v>
      </c>
      <c r="DG46" s="52">
        <v>1.1250000000000001E-3</v>
      </c>
      <c r="DH46" s="52">
        <v>1.1250000000000001E-3</v>
      </c>
      <c r="DI46" s="52">
        <v>1.1250000000000001E-3</v>
      </c>
      <c r="DJ46" s="52">
        <v>1.1250000000000001E-3</v>
      </c>
      <c r="DK46" s="52">
        <v>1.1250000000000001E-3</v>
      </c>
      <c r="DL46" s="52">
        <v>1.1250000000000001E-3</v>
      </c>
      <c r="DM46" s="52">
        <v>1.1250000000000001E-3</v>
      </c>
      <c r="DN46" s="52">
        <v>1.1250000000000001E-3</v>
      </c>
      <c r="DO46" s="52">
        <v>1.1250000000000001E-3</v>
      </c>
      <c r="DP46" s="52">
        <v>1.1250000000000001E-3</v>
      </c>
      <c r="DQ46" s="52">
        <v>1.1250000000000001E-3</v>
      </c>
      <c r="DR46" s="54">
        <v>1.1250000000000001E-3</v>
      </c>
    </row>
    <row r="47" spans="2:122" x14ac:dyDescent="0.3">
      <c r="B47" s="51">
        <f t="shared" si="3"/>
        <v>2041</v>
      </c>
      <c r="C47" s="52">
        <v>3.6348874939696727E-3</v>
      </c>
      <c r="D47" s="52">
        <v>3.6348874939696727E-3</v>
      </c>
      <c r="E47" s="52">
        <v>3.6348874939696727E-3</v>
      </c>
      <c r="F47" s="52">
        <v>3.6348874939696727E-3</v>
      </c>
      <c r="G47" s="52">
        <v>3.6348874939696727E-3</v>
      </c>
      <c r="H47" s="52">
        <v>3.6348874939696727E-3</v>
      </c>
      <c r="I47" s="52">
        <v>3.6348874939696727E-3</v>
      </c>
      <c r="J47" s="52">
        <v>3.6348874939696727E-3</v>
      </c>
      <c r="K47" s="52">
        <v>3.6348874939696727E-3</v>
      </c>
      <c r="L47" s="52">
        <v>3.6348874939696727E-3</v>
      </c>
      <c r="M47" s="52">
        <v>3.6348874939696727E-3</v>
      </c>
      <c r="N47" s="52">
        <v>3.6348874939696727E-3</v>
      </c>
      <c r="O47" s="52">
        <v>3.6348874939696727E-3</v>
      </c>
      <c r="P47" s="52">
        <v>3.6348874939696727E-3</v>
      </c>
      <c r="Q47" s="52">
        <v>3.6348874939696727E-3</v>
      </c>
      <c r="R47" s="52">
        <v>3.6348874939696727E-3</v>
      </c>
      <c r="S47" s="52">
        <v>3.6348874939696727E-3</v>
      </c>
      <c r="T47" s="52">
        <v>3.6348874939696727E-3</v>
      </c>
      <c r="U47" s="52">
        <v>3.6348874939696727E-3</v>
      </c>
      <c r="V47" s="52">
        <v>3.6348874939696727E-3</v>
      </c>
      <c r="W47" s="52">
        <v>3.6348874939696727E-3</v>
      </c>
      <c r="X47" s="52">
        <v>3.3739447679073842E-3</v>
      </c>
      <c r="Y47" s="52">
        <v>3.1130020418450957E-3</v>
      </c>
      <c r="Z47" s="52">
        <v>2.8520593157828058E-3</v>
      </c>
      <c r="AA47" s="52">
        <v>2.5911165897205164E-3</v>
      </c>
      <c r="AB47" s="52">
        <v>2.330173863658227E-3</v>
      </c>
      <c r="AC47" s="52">
        <v>2.330173863658227E-3</v>
      </c>
      <c r="AD47" s="52">
        <v>2.330173863658227E-3</v>
      </c>
      <c r="AE47" s="52">
        <v>2.330173863658227E-3</v>
      </c>
      <c r="AF47" s="52">
        <v>2.330173863658227E-3</v>
      </c>
      <c r="AG47" s="52">
        <v>2.330173863658227E-3</v>
      </c>
      <c r="AH47" s="52">
        <v>2.330173863658227E-3</v>
      </c>
      <c r="AI47" s="52">
        <v>2.330173863658227E-3</v>
      </c>
      <c r="AJ47" s="52">
        <v>2.330173863658227E-3</v>
      </c>
      <c r="AK47" s="52">
        <v>2.330173863658227E-3</v>
      </c>
      <c r="AL47" s="52">
        <v>2.330173863658227E-3</v>
      </c>
      <c r="AM47" s="52">
        <v>2.330173863658227E-3</v>
      </c>
      <c r="AN47" s="52">
        <v>2.330173863658227E-3</v>
      </c>
      <c r="AO47" s="52">
        <v>2.330173863658227E-3</v>
      </c>
      <c r="AP47" s="52">
        <v>2.330173863658227E-3</v>
      </c>
      <c r="AQ47" s="52">
        <v>2.330173863658227E-3</v>
      </c>
      <c r="AR47" s="52">
        <v>2.4673584212719906E-3</v>
      </c>
      <c r="AS47" s="52">
        <v>2.6045429788857551E-3</v>
      </c>
      <c r="AT47" s="52">
        <v>2.7417275364995186E-3</v>
      </c>
      <c r="AU47" s="52">
        <v>2.8789120941132822E-3</v>
      </c>
      <c r="AV47" s="52">
        <v>3.0160966517270463E-3</v>
      </c>
      <c r="AW47" s="52">
        <v>3.0160966517270463E-3</v>
      </c>
      <c r="AX47" s="52">
        <v>3.0160966517270463E-3</v>
      </c>
      <c r="AY47" s="52">
        <v>3.0160966517270463E-3</v>
      </c>
      <c r="AZ47" s="52">
        <v>3.0160966517270463E-3</v>
      </c>
      <c r="BA47" s="52">
        <v>3.0160966517270463E-3</v>
      </c>
      <c r="BB47" s="52">
        <v>3.0160966517270463E-3</v>
      </c>
      <c r="BC47" s="52">
        <v>3.0160966517270463E-3</v>
      </c>
      <c r="BD47" s="52">
        <v>3.0160966517270463E-3</v>
      </c>
      <c r="BE47" s="52">
        <v>3.0160966517270463E-3</v>
      </c>
      <c r="BF47" s="52">
        <v>3.0160966517270463E-3</v>
      </c>
      <c r="BG47" s="52">
        <v>3.0160966517270463E-3</v>
      </c>
      <c r="BH47" s="52">
        <v>3.0160966517270463E-3</v>
      </c>
      <c r="BI47" s="52">
        <v>3.0160966517270463E-3</v>
      </c>
      <c r="BJ47" s="52">
        <v>3.0160966517270463E-3</v>
      </c>
      <c r="BK47" s="52">
        <v>3.0160966517270463E-3</v>
      </c>
      <c r="BL47" s="52">
        <v>2.8982430758146237E-3</v>
      </c>
      <c r="BM47" s="52">
        <v>2.7803894999022007E-3</v>
      </c>
      <c r="BN47" s="52">
        <v>2.6625359239897776E-3</v>
      </c>
      <c r="BO47" s="52">
        <v>2.5446823480773546E-3</v>
      </c>
      <c r="BP47" s="52">
        <v>2.4268287721649325E-3</v>
      </c>
      <c r="BQ47" s="52">
        <v>2.4268287721649325E-3</v>
      </c>
      <c r="BR47" s="52">
        <v>2.4268287721649325E-3</v>
      </c>
      <c r="BS47" s="52">
        <v>2.4268287721649325E-3</v>
      </c>
      <c r="BT47" s="52">
        <v>2.4268287721649325E-3</v>
      </c>
      <c r="BU47" s="52">
        <v>2.4268287721649325E-3</v>
      </c>
      <c r="BV47" s="52">
        <v>2.4268287721649325E-3</v>
      </c>
      <c r="BW47" s="52">
        <v>2.4268287721649325E-3</v>
      </c>
      <c r="BX47" s="52">
        <v>2.4268287721649325E-3</v>
      </c>
      <c r="BY47" s="52">
        <v>2.4268287721649325E-3</v>
      </c>
      <c r="BZ47" s="52">
        <v>2.4268287721649325E-3</v>
      </c>
      <c r="CA47" s="52">
        <v>2.4268287721649325E-3</v>
      </c>
      <c r="CB47" s="52">
        <v>2.4268287721649325E-3</v>
      </c>
      <c r="CC47" s="52">
        <v>2.4268287721649325E-3</v>
      </c>
      <c r="CD47" s="52">
        <v>2.4268287721649325E-3</v>
      </c>
      <c r="CE47" s="52">
        <v>2.4268287721649325E-3</v>
      </c>
      <c r="CF47" s="52">
        <v>2.4268287721649325E-3</v>
      </c>
      <c r="CG47" s="52">
        <v>2.4268287721649325E-3</v>
      </c>
      <c r="CH47" s="52">
        <v>2.4268287721649325E-3</v>
      </c>
      <c r="CI47" s="52">
        <v>2.4268287721649325E-3</v>
      </c>
      <c r="CJ47" s="52">
        <v>2.4268287721649325E-3</v>
      </c>
      <c r="CK47" s="52">
        <v>2.2591458949484393E-3</v>
      </c>
      <c r="CL47" s="52">
        <v>2.0914630177319461E-3</v>
      </c>
      <c r="CM47" s="52">
        <v>1.9237801405154529E-3</v>
      </c>
      <c r="CN47" s="52">
        <v>1.7560972632989598E-3</v>
      </c>
      <c r="CO47" s="52">
        <v>1.5884143860824666E-3</v>
      </c>
      <c r="CP47" s="52">
        <v>1.4207315088659734E-3</v>
      </c>
      <c r="CQ47" s="52">
        <v>1.2530486316494802E-3</v>
      </c>
      <c r="CR47" s="52">
        <v>1.085365754432987E-3</v>
      </c>
      <c r="CS47" s="52">
        <v>9.1768287721649385E-4</v>
      </c>
      <c r="CT47" s="52">
        <v>7.5000000000000002E-4</v>
      </c>
      <c r="CU47" s="52">
        <v>7.5000000000000002E-4</v>
      </c>
      <c r="CV47" s="52">
        <v>7.5000000000000002E-4</v>
      </c>
      <c r="CW47" s="52">
        <v>7.5000000000000002E-4</v>
      </c>
      <c r="CX47" s="52">
        <v>7.5000000000000002E-4</v>
      </c>
      <c r="CY47" s="52">
        <v>7.5000000000000002E-4</v>
      </c>
      <c r="CZ47" s="52">
        <v>7.5000000000000002E-4</v>
      </c>
      <c r="DA47" s="52">
        <v>7.5000000000000002E-4</v>
      </c>
      <c r="DB47" s="52">
        <v>7.5000000000000002E-4</v>
      </c>
      <c r="DC47" s="52">
        <v>7.5000000000000002E-4</v>
      </c>
      <c r="DD47" s="52">
        <v>7.5000000000000002E-4</v>
      </c>
      <c r="DE47" s="52">
        <v>7.5000000000000002E-4</v>
      </c>
      <c r="DF47" s="52">
        <v>7.5000000000000002E-4</v>
      </c>
      <c r="DG47" s="52">
        <v>7.5000000000000002E-4</v>
      </c>
      <c r="DH47" s="52">
        <v>7.5000000000000002E-4</v>
      </c>
      <c r="DI47" s="52">
        <v>7.5000000000000002E-4</v>
      </c>
      <c r="DJ47" s="52">
        <v>7.5000000000000002E-4</v>
      </c>
      <c r="DK47" s="52">
        <v>7.5000000000000002E-4</v>
      </c>
      <c r="DL47" s="52">
        <v>7.5000000000000002E-4</v>
      </c>
      <c r="DM47" s="52">
        <v>7.5000000000000002E-4</v>
      </c>
      <c r="DN47" s="52">
        <v>7.5000000000000002E-4</v>
      </c>
      <c r="DO47" s="52">
        <v>7.5000000000000002E-4</v>
      </c>
      <c r="DP47" s="52">
        <v>7.5000000000000002E-4</v>
      </c>
      <c r="DQ47" s="52">
        <v>7.5000000000000002E-4</v>
      </c>
      <c r="DR47" s="54">
        <v>7.5000000000000002E-4</v>
      </c>
    </row>
    <row r="48" spans="2:122" x14ac:dyDescent="0.3">
      <c r="B48" s="51">
        <f t="shared" si="3"/>
        <v>2042</v>
      </c>
      <c r="C48" s="52">
        <v>1.8174437469848364E-3</v>
      </c>
      <c r="D48" s="52">
        <v>1.8174437469848364E-3</v>
      </c>
      <c r="E48" s="52">
        <v>1.8174437469848364E-3</v>
      </c>
      <c r="F48" s="52">
        <v>1.8174437469848364E-3</v>
      </c>
      <c r="G48" s="52">
        <v>1.8174437469848364E-3</v>
      </c>
      <c r="H48" s="52">
        <v>1.8174437469848364E-3</v>
      </c>
      <c r="I48" s="52">
        <v>1.8174437469848364E-3</v>
      </c>
      <c r="J48" s="52">
        <v>1.8174437469848364E-3</v>
      </c>
      <c r="K48" s="52">
        <v>1.8174437469848364E-3</v>
      </c>
      <c r="L48" s="52">
        <v>1.8174437469848364E-3</v>
      </c>
      <c r="M48" s="52">
        <v>1.8174437469848364E-3</v>
      </c>
      <c r="N48" s="52">
        <v>1.8174437469848364E-3</v>
      </c>
      <c r="O48" s="52">
        <v>1.8174437469848364E-3</v>
      </c>
      <c r="P48" s="52">
        <v>1.8174437469848364E-3</v>
      </c>
      <c r="Q48" s="52">
        <v>1.8174437469848364E-3</v>
      </c>
      <c r="R48" s="52">
        <v>1.8174437469848364E-3</v>
      </c>
      <c r="S48" s="52">
        <v>1.8174437469848364E-3</v>
      </c>
      <c r="T48" s="52">
        <v>1.8174437469848364E-3</v>
      </c>
      <c r="U48" s="52">
        <v>1.8174437469848364E-3</v>
      </c>
      <c r="V48" s="52">
        <v>1.8174437469848364E-3</v>
      </c>
      <c r="W48" s="52">
        <v>1.8174437469848364E-3</v>
      </c>
      <c r="X48" s="52">
        <v>1.6869723839536921E-3</v>
      </c>
      <c r="Y48" s="52">
        <v>1.556501020922548E-3</v>
      </c>
      <c r="Z48" s="52">
        <v>1.4260296578914029E-3</v>
      </c>
      <c r="AA48" s="52">
        <v>1.295558294860258E-3</v>
      </c>
      <c r="AB48" s="52">
        <v>1.1650869318291133E-3</v>
      </c>
      <c r="AC48" s="52">
        <v>1.1650869318291133E-3</v>
      </c>
      <c r="AD48" s="52">
        <v>1.1650869318291133E-3</v>
      </c>
      <c r="AE48" s="52">
        <v>1.1650869318291133E-3</v>
      </c>
      <c r="AF48" s="52">
        <v>1.1650869318291133E-3</v>
      </c>
      <c r="AG48" s="52">
        <v>1.1650869318291133E-3</v>
      </c>
      <c r="AH48" s="52">
        <v>1.1650869318291133E-3</v>
      </c>
      <c r="AI48" s="52">
        <v>1.1650869318291133E-3</v>
      </c>
      <c r="AJ48" s="52">
        <v>1.1650869318291133E-3</v>
      </c>
      <c r="AK48" s="52">
        <v>1.1650869318291133E-3</v>
      </c>
      <c r="AL48" s="52">
        <v>1.1650869318291133E-3</v>
      </c>
      <c r="AM48" s="52">
        <v>1.1650869318291133E-3</v>
      </c>
      <c r="AN48" s="52">
        <v>1.1650869318291133E-3</v>
      </c>
      <c r="AO48" s="52">
        <v>1.1650869318291133E-3</v>
      </c>
      <c r="AP48" s="52">
        <v>1.1650869318291133E-3</v>
      </c>
      <c r="AQ48" s="52">
        <v>1.1650869318291133E-3</v>
      </c>
      <c r="AR48" s="52">
        <v>1.2336792106359951E-3</v>
      </c>
      <c r="AS48" s="52">
        <v>1.3022714894428777E-3</v>
      </c>
      <c r="AT48" s="52">
        <v>1.3708637682497595E-3</v>
      </c>
      <c r="AU48" s="52">
        <v>1.4394560470566411E-3</v>
      </c>
      <c r="AV48" s="52">
        <v>1.5080483258635231E-3</v>
      </c>
      <c r="AW48" s="52">
        <v>1.5080483258635231E-3</v>
      </c>
      <c r="AX48" s="52">
        <v>1.5080483258635231E-3</v>
      </c>
      <c r="AY48" s="52">
        <v>1.5080483258635231E-3</v>
      </c>
      <c r="AZ48" s="52">
        <v>1.5080483258635231E-3</v>
      </c>
      <c r="BA48" s="52">
        <v>1.5080483258635231E-3</v>
      </c>
      <c r="BB48" s="52">
        <v>1.5080483258635231E-3</v>
      </c>
      <c r="BC48" s="52">
        <v>1.5080483258635231E-3</v>
      </c>
      <c r="BD48" s="52">
        <v>1.5080483258635231E-3</v>
      </c>
      <c r="BE48" s="52">
        <v>1.5080483258635231E-3</v>
      </c>
      <c r="BF48" s="52">
        <v>1.5080483258635231E-3</v>
      </c>
      <c r="BG48" s="52">
        <v>1.5080483258635231E-3</v>
      </c>
      <c r="BH48" s="52">
        <v>1.5080483258635231E-3</v>
      </c>
      <c r="BI48" s="52">
        <v>1.5080483258635231E-3</v>
      </c>
      <c r="BJ48" s="52">
        <v>1.5080483258635231E-3</v>
      </c>
      <c r="BK48" s="52">
        <v>1.5080483258635231E-3</v>
      </c>
      <c r="BL48" s="52">
        <v>1.4491215379073121E-3</v>
      </c>
      <c r="BM48" s="52">
        <v>1.3901947499511005E-3</v>
      </c>
      <c r="BN48" s="52">
        <v>1.331267961994889E-3</v>
      </c>
      <c r="BO48" s="52">
        <v>1.2723411740386775E-3</v>
      </c>
      <c r="BP48" s="52">
        <v>1.2134143860824662E-3</v>
      </c>
      <c r="BQ48" s="52">
        <v>1.2134143860824662E-3</v>
      </c>
      <c r="BR48" s="52">
        <v>1.2134143860824662E-3</v>
      </c>
      <c r="BS48" s="52">
        <v>1.2134143860824662E-3</v>
      </c>
      <c r="BT48" s="52">
        <v>1.2134143860824662E-3</v>
      </c>
      <c r="BU48" s="52">
        <v>1.2134143860824662E-3</v>
      </c>
      <c r="BV48" s="52">
        <v>1.2134143860824662E-3</v>
      </c>
      <c r="BW48" s="52">
        <v>1.2134143860824662E-3</v>
      </c>
      <c r="BX48" s="52">
        <v>1.2134143860824662E-3</v>
      </c>
      <c r="BY48" s="52">
        <v>1.2134143860824662E-3</v>
      </c>
      <c r="BZ48" s="52">
        <v>1.2134143860824662E-3</v>
      </c>
      <c r="CA48" s="52">
        <v>1.2134143860824662E-3</v>
      </c>
      <c r="CB48" s="52">
        <v>1.2134143860824662E-3</v>
      </c>
      <c r="CC48" s="52">
        <v>1.2134143860824662E-3</v>
      </c>
      <c r="CD48" s="52">
        <v>1.2134143860824662E-3</v>
      </c>
      <c r="CE48" s="52">
        <v>1.2134143860824662E-3</v>
      </c>
      <c r="CF48" s="52">
        <v>1.2134143860824662E-3</v>
      </c>
      <c r="CG48" s="52">
        <v>1.2134143860824662E-3</v>
      </c>
      <c r="CH48" s="52">
        <v>1.2134143860824662E-3</v>
      </c>
      <c r="CI48" s="52">
        <v>1.2134143860824662E-3</v>
      </c>
      <c r="CJ48" s="52">
        <v>1.2134143860824662E-3</v>
      </c>
      <c r="CK48" s="52">
        <v>1.1295729474742197E-3</v>
      </c>
      <c r="CL48" s="52">
        <v>1.0457315088659731E-3</v>
      </c>
      <c r="CM48" s="52">
        <v>9.6189007025772647E-4</v>
      </c>
      <c r="CN48" s="52">
        <v>8.7804863164947988E-4</v>
      </c>
      <c r="CO48" s="52">
        <v>7.9420719304123329E-4</v>
      </c>
      <c r="CP48" s="52">
        <v>7.103657544329867E-4</v>
      </c>
      <c r="CQ48" s="52">
        <v>6.2652431582474011E-4</v>
      </c>
      <c r="CR48" s="52">
        <v>5.4268287721649352E-4</v>
      </c>
      <c r="CS48" s="52">
        <v>4.5884143860824692E-4</v>
      </c>
      <c r="CT48" s="52">
        <v>3.7500000000000001E-4</v>
      </c>
      <c r="CU48" s="52">
        <v>3.7500000000000001E-4</v>
      </c>
      <c r="CV48" s="52">
        <v>3.7500000000000001E-4</v>
      </c>
      <c r="CW48" s="52">
        <v>3.7500000000000001E-4</v>
      </c>
      <c r="CX48" s="52">
        <v>3.7500000000000001E-4</v>
      </c>
      <c r="CY48" s="52">
        <v>3.7500000000000001E-4</v>
      </c>
      <c r="CZ48" s="52">
        <v>3.7500000000000001E-4</v>
      </c>
      <c r="DA48" s="52">
        <v>3.7500000000000001E-4</v>
      </c>
      <c r="DB48" s="52">
        <v>3.7500000000000001E-4</v>
      </c>
      <c r="DC48" s="52">
        <v>3.7500000000000001E-4</v>
      </c>
      <c r="DD48" s="52">
        <v>3.7500000000000001E-4</v>
      </c>
      <c r="DE48" s="52">
        <v>3.7500000000000001E-4</v>
      </c>
      <c r="DF48" s="52">
        <v>3.7500000000000001E-4</v>
      </c>
      <c r="DG48" s="52">
        <v>3.7500000000000001E-4</v>
      </c>
      <c r="DH48" s="52">
        <v>3.7500000000000001E-4</v>
      </c>
      <c r="DI48" s="52">
        <v>3.7500000000000001E-4</v>
      </c>
      <c r="DJ48" s="52">
        <v>3.7500000000000001E-4</v>
      </c>
      <c r="DK48" s="52">
        <v>3.7500000000000001E-4</v>
      </c>
      <c r="DL48" s="52">
        <v>3.7500000000000001E-4</v>
      </c>
      <c r="DM48" s="52">
        <v>3.7500000000000001E-4</v>
      </c>
      <c r="DN48" s="52">
        <v>3.7500000000000001E-4</v>
      </c>
      <c r="DO48" s="52">
        <v>3.7500000000000001E-4</v>
      </c>
      <c r="DP48" s="52">
        <v>3.7500000000000001E-4</v>
      </c>
      <c r="DQ48" s="52">
        <v>3.7500000000000001E-4</v>
      </c>
      <c r="DR48" s="54">
        <v>3.7500000000000001E-4</v>
      </c>
    </row>
    <row r="49" spans="2:122" customFormat="1" ht="15" thickBot="1" x14ac:dyDescent="0.35">
      <c r="B49" s="55" t="s">
        <v>36</v>
      </c>
      <c r="C49" s="52">
        <v>0</v>
      </c>
      <c r="D49" s="52">
        <v>0</v>
      </c>
      <c r="E49" s="52">
        <v>0</v>
      </c>
      <c r="F49" s="52">
        <v>0</v>
      </c>
      <c r="G49" s="52">
        <v>0</v>
      </c>
      <c r="H49" s="52">
        <v>0</v>
      </c>
      <c r="I49" s="52">
        <v>0</v>
      </c>
      <c r="J49" s="52">
        <v>0</v>
      </c>
      <c r="K49" s="52">
        <v>0</v>
      </c>
      <c r="L49" s="52">
        <v>0</v>
      </c>
      <c r="M49" s="52">
        <v>0</v>
      </c>
      <c r="N49" s="52">
        <v>0</v>
      </c>
      <c r="O49" s="52">
        <v>0</v>
      </c>
      <c r="P49" s="52">
        <v>0</v>
      </c>
      <c r="Q49" s="52">
        <v>0</v>
      </c>
      <c r="R49" s="52">
        <v>0</v>
      </c>
      <c r="S49" s="52">
        <v>0</v>
      </c>
      <c r="T49" s="52">
        <v>0</v>
      </c>
      <c r="U49" s="52">
        <v>0</v>
      </c>
      <c r="V49" s="52">
        <v>0</v>
      </c>
      <c r="W49" s="52">
        <v>0</v>
      </c>
      <c r="X49" s="52">
        <v>0</v>
      </c>
      <c r="Y49" s="52">
        <v>0</v>
      </c>
      <c r="Z49" s="52">
        <v>0</v>
      </c>
      <c r="AA49" s="52">
        <v>0</v>
      </c>
      <c r="AB49" s="52">
        <v>0</v>
      </c>
      <c r="AC49" s="52">
        <v>0</v>
      </c>
      <c r="AD49" s="52">
        <v>0</v>
      </c>
      <c r="AE49" s="52">
        <v>0</v>
      </c>
      <c r="AF49" s="52">
        <v>0</v>
      </c>
      <c r="AG49" s="52">
        <v>0</v>
      </c>
      <c r="AH49" s="52">
        <v>0</v>
      </c>
      <c r="AI49" s="52">
        <v>0</v>
      </c>
      <c r="AJ49" s="52">
        <v>0</v>
      </c>
      <c r="AK49" s="52">
        <v>0</v>
      </c>
      <c r="AL49" s="52">
        <v>0</v>
      </c>
      <c r="AM49" s="52">
        <v>0</v>
      </c>
      <c r="AN49" s="52">
        <v>0</v>
      </c>
      <c r="AO49" s="52">
        <v>0</v>
      </c>
      <c r="AP49" s="52">
        <v>0</v>
      </c>
      <c r="AQ49" s="52">
        <v>0</v>
      </c>
      <c r="AR49" s="52">
        <v>0</v>
      </c>
      <c r="AS49" s="52">
        <v>0</v>
      </c>
      <c r="AT49" s="52">
        <v>0</v>
      </c>
      <c r="AU49" s="52">
        <v>0</v>
      </c>
      <c r="AV49" s="52">
        <v>0</v>
      </c>
      <c r="AW49" s="52">
        <v>0</v>
      </c>
      <c r="AX49" s="52">
        <v>0</v>
      </c>
      <c r="AY49" s="52">
        <v>0</v>
      </c>
      <c r="AZ49" s="52">
        <v>0</v>
      </c>
      <c r="BA49" s="52">
        <v>0</v>
      </c>
      <c r="BB49" s="52">
        <v>0</v>
      </c>
      <c r="BC49" s="52">
        <v>0</v>
      </c>
      <c r="BD49" s="52">
        <v>0</v>
      </c>
      <c r="BE49" s="52">
        <v>0</v>
      </c>
      <c r="BF49" s="52">
        <v>0</v>
      </c>
      <c r="BG49" s="52">
        <v>0</v>
      </c>
      <c r="BH49" s="52">
        <v>0</v>
      </c>
      <c r="BI49" s="52">
        <v>0</v>
      </c>
      <c r="BJ49" s="52">
        <v>0</v>
      </c>
      <c r="BK49" s="52">
        <v>0</v>
      </c>
      <c r="BL49" s="52">
        <v>0</v>
      </c>
      <c r="BM49" s="52">
        <v>0</v>
      </c>
      <c r="BN49" s="52">
        <v>0</v>
      </c>
      <c r="BO49" s="52">
        <v>0</v>
      </c>
      <c r="BP49" s="52">
        <v>0</v>
      </c>
      <c r="BQ49" s="52">
        <v>0</v>
      </c>
      <c r="BR49" s="52">
        <v>0</v>
      </c>
      <c r="BS49" s="52">
        <v>0</v>
      </c>
      <c r="BT49" s="52">
        <v>0</v>
      </c>
      <c r="BU49" s="52">
        <v>0</v>
      </c>
      <c r="BV49" s="52">
        <v>0</v>
      </c>
      <c r="BW49" s="52">
        <v>0</v>
      </c>
      <c r="BX49" s="52">
        <v>0</v>
      </c>
      <c r="BY49" s="52">
        <v>0</v>
      </c>
      <c r="BZ49" s="52">
        <v>0</v>
      </c>
      <c r="CA49" s="52">
        <v>0</v>
      </c>
      <c r="CB49" s="52">
        <v>0</v>
      </c>
      <c r="CC49" s="52">
        <v>0</v>
      </c>
      <c r="CD49" s="52">
        <v>0</v>
      </c>
      <c r="CE49" s="52">
        <v>0</v>
      </c>
      <c r="CF49" s="52">
        <v>0</v>
      </c>
      <c r="CG49" s="52">
        <v>0</v>
      </c>
      <c r="CH49" s="52">
        <v>0</v>
      </c>
      <c r="CI49" s="52">
        <v>0</v>
      </c>
      <c r="CJ49" s="52">
        <v>0</v>
      </c>
      <c r="CK49" s="52">
        <v>0</v>
      </c>
      <c r="CL49" s="52">
        <v>0</v>
      </c>
      <c r="CM49" s="52">
        <v>0</v>
      </c>
      <c r="CN49" s="52">
        <v>0</v>
      </c>
      <c r="CO49" s="52">
        <v>0</v>
      </c>
      <c r="CP49" s="52">
        <v>0</v>
      </c>
      <c r="CQ49" s="52">
        <v>0</v>
      </c>
      <c r="CR49" s="52">
        <v>0</v>
      </c>
      <c r="CS49" s="52">
        <v>0</v>
      </c>
      <c r="CT49" s="52">
        <v>0</v>
      </c>
      <c r="CU49" s="52">
        <v>0</v>
      </c>
      <c r="CV49" s="52">
        <v>0</v>
      </c>
      <c r="CW49" s="52">
        <v>0</v>
      </c>
      <c r="CX49" s="52">
        <v>0</v>
      </c>
      <c r="CY49" s="52">
        <v>0</v>
      </c>
      <c r="CZ49" s="52">
        <v>0</v>
      </c>
      <c r="DA49" s="52">
        <v>0</v>
      </c>
      <c r="DB49" s="52">
        <v>0</v>
      </c>
      <c r="DC49" s="52">
        <v>0</v>
      </c>
      <c r="DD49" s="52">
        <v>0</v>
      </c>
      <c r="DE49" s="52">
        <v>0</v>
      </c>
      <c r="DF49" s="52">
        <v>0</v>
      </c>
      <c r="DG49" s="52">
        <v>0</v>
      </c>
      <c r="DH49" s="52">
        <v>0</v>
      </c>
      <c r="DI49" s="52">
        <v>0</v>
      </c>
      <c r="DJ49" s="52">
        <v>0</v>
      </c>
      <c r="DK49" s="52">
        <v>0</v>
      </c>
      <c r="DL49" s="52">
        <v>0</v>
      </c>
      <c r="DM49" s="52">
        <v>0</v>
      </c>
      <c r="DN49" s="52">
        <v>0</v>
      </c>
      <c r="DO49" s="52">
        <v>0</v>
      </c>
      <c r="DP49" s="52">
        <v>0</v>
      </c>
      <c r="DQ49" s="52">
        <v>0</v>
      </c>
      <c r="DR49" s="54">
        <v>0</v>
      </c>
    </row>
    <row r="87" spans="96:96" x14ac:dyDescent="0.3">
      <c r="CR87" s="58"/>
    </row>
    <row r="88" spans="96:96" x14ac:dyDescent="0.3">
      <c r="CR88" s="58"/>
    </row>
    <row r="113" spans="95:95" x14ac:dyDescent="0.3">
      <c r="CQ113" s="58"/>
    </row>
    <row r="114" spans="95:95" x14ac:dyDescent="0.3">
      <c r="CQ114"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4"/>
  <sheetViews>
    <sheetView showGridLines="0" workbookViewId="0">
      <selection sqref="A1:I1"/>
    </sheetView>
  </sheetViews>
  <sheetFormatPr defaultRowHeight="14.4" x14ac:dyDescent="0.3"/>
  <cols>
    <col min="2" max="2" width="11.44140625" bestFit="1" customWidth="1"/>
    <col min="3" max="3" width="36.21875" customWidth="1"/>
    <col min="4" max="4" width="9.5546875" style="19" customWidth="1"/>
    <col min="5" max="5" width="12.5546875" style="22" bestFit="1" customWidth="1"/>
    <col min="6" max="6" width="14.5546875" style="19" bestFit="1" customWidth="1"/>
    <col min="11" max="11" width="24.77734375" bestFit="1" customWidth="1"/>
    <col min="12" max="12" width="14.77734375" bestFit="1" customWidth="1"/>
    <col min="13" max="14" width="15.5546875" bestFit="1" customWidth="1"/>
    <col min="15" max="15" width="14.77734375" bestFit="1" customWidth="1"/>
    <col min="16" max="16" width="10.21875" bestFit="1" customWidth="1"/>
  </cols>
  <sheetData>
    <row r="1" spans="1:14" ht="21.75" customHeight="1" x14ac:dyDescent="0.3">
      <c r="A1" s="105" t="s">
        <v>24</v>
      </c>
      <c r="B1" s="105"/>
      <c r="C1" s="105"/>
      <c r="D1" s="105"/>
      <c r="E1" s="105"/>
      <c r="F1" s="105"/>
      <c r="G1" s="105"/>
      <c r="H1" s="105"/>
      <c r="I1" s="105"/>
    </row>
    <row r="2" spans="1:14" x14ac:dyDescent="0.3">
      <c r="A2" s="78" t="s">
        <v>40</v>
      </c>
      <c r="D2"/>
      <c r="E2"/>
      <c r="F2"/>
    </row>
    <row r="3" spans="1:14" x14ac:dyDescent="0.3">
      <c r="C3" s="60"/>
      <c r="D3" s="61"/>
      <c r="E3" s="62"/>
      <c r="F3" s="61"/>
      <c r="G3" s="60"/>
      <c r="H3" s="60"/>
      <c r="I3" s="60"/>
    </row>
    <row r="4" spans="1:14" s="73" customFormat="1" ht="15.75" customHeight="1" x14ac:dyDescent="0.4">
      <c r="B4" s="74" t="s">
        <v>41</v>
      </c>
      <c r="D4" s="75"/>
      <c r="E4" s="76"/>
      <c r="F4" s="75"/>
      <c r="I4" s="74" t="s">
        <v>50</v>
      </c>
    </row>
    <row r="5" spans="1:14" ht="15.75" customHeight="1" x14ac:dyDescent="0.3">
      <c r="B5" s="74" t="s">
        <v>42</v>
      </c>
      <c r="I5" s="74" t="s">
        <v>49</v>
      </c>
    </row>
    <row r="6" spans="1:14" ht="15.75" customHeight="1" x14ac:dyDescent="0.3">
      <c r="B6" s="59"/>
      <c r="I6" s="74"/>
    </row>
    <row r="7" spans="1:14" ht="15" customHeight="1" x14ac:dyDescent="0.3">
      <c r="D7" s="104" t="s">
        <v>1</v>
      </c>
      <c r="E7" s="106" t="s">
        <v>51</v>
      </c>
      <c r="F7" s="106"/>
      <c r="N7" s="103" t="s">
        <v>52</v>
      </c>
    </row>
    <row r="8" spans="1:14" ht="19.05" customHeight="1" x14ac:dyDescent="0.45">
      <c r="B8" s="23"/>
      <c r="C8" s="20"/>
      <c r="D8" s="104"/>
      <c r="E8" s="80" t="s">
        <v>33</v>
      </c>
      <c r="F8" s="79" t="s">
        <v>34</v>
      </c>
      <c r="M8" s="13" t="s">
        <v>25</v>
      </c>
      <c r="N8" s="103"/>
    </row>
    <row r="9" spans="1:14" ht="17.25" customHeight="1" x14ac:dyDescent="0.3">
      <c r="B9" s="95" t="s">
        <v>43</v>
      </c>
      <c r="C9" s="96"/>
      <c r="D9" s="21">
        <v>30</v>
      </c>
      <c r="E9" s="1">
        <v>-1.062743123239324E-2</v>
      </c>
      <c r="F9" s="1">
        <v>-7.418890801099573E-3</v>
      </c>
      <c r="M9" s="63"/>
      <c r="N9" s="64" t="s">
        <v>26</v>
      </c>
    </row>
    <row r="10" spans="1:14" ht="17.25" customHeight="1" x14ac:dyDescent="0.4">
      <c r="B10" s="97" t="s">
        <v>44</v>
      </c>
      <c r="C10" s="98"/>
      <c r="D10" s="21">
        <v>31</v>
      </c>
      <c r="E10" s="1">
        <v>-1.062743123239324E-2</v>
      </c>
      <c r="F10" s="1">
        <v>-7.418890801099573E-3</v>
      </c>
      <c r="M10" s="19">
        <v>2024</v>
      </c>
      <c r="N10" s="52">
        <v>-2.4430559585778999E-2</v>
      </c>
    </row>
    <row r="11" spans="1:14" ht="17.25" customHeight="1" x14ac:dyDescent="0.3">
      <c r="B11" s="69"/>
      <c r="C11" s="70"/>
      <c r="D11" s="21">
        <v>32</v>
      </c>
      <c r="E11" s="1">
        <v>-1.062743123239324E-2</v>
      </c>
      <c r="F11" s="1">
        <v>-7.418890801099573E-3</v>
      </c>
      <c r="K11" s="65"/>
      <c r="M11" s="19">
        <v>2025</v>
      </c>
      <c r="N11" s="52">
        <v>-1.2215279792889489E-2</v>
      </c>
    </row>
    <row r="12" spans="1:14" ht="17.25" customHeight="1" x14ac:dyDescent="0.3">
      <c r="B12" s="99" t="s">
        <v>45</v>
      </c>
      <c r="C12" s="100"/>
      <c r="D12" s="21">
        <v>33</v>
      </c>
      <c r="E12" s="1">
        <v>-1.062743123239324E-2</v>
      </c>
      <c r="F12" s="1">
        <v>-7.418890801099573E-3</v>
      </c>
      <c r="K12" s="66"/>
      <c r="M12" s="19">
        <v>2026</v>
      </c>
      <c r="N12" s="52">
        <v>0</v>
      </c>
    </row>
    <row r="13" spans="1:14" ht="17.25" customHeight="1" x14ac:dyDescent="0.3">
      <c r="B13" s="101" t="s">
        <v>47</v>
      </c>
      <c r="C13" s="102"/>
      <c r="D13" s="21">
        <v>34</v>
      </c>
      <c r="E13" s="1">
        <v>-1.062743123239324E-2</v>
      </c>
      <c r="F13" s="1">
        <v>-7.418890801099573E-3</v>
      </c>
      <c r="K13" s="67"/>
      <c r="M13" s="19">
        <f>+M12+1</f>
        <v>2027</v>
      </c>
      <c r="N13" s="52">
        <v>7.4719469111139366E-4</v>
      </c>
    </row>
    <row r="14" spans="1:14" ht="17.25" customHeight="1" x14ac:dyDescent="0.3">
      <c r="B14" s="101" t="s">
        <v>48</v>
      </c>
      <c r="C14" s="102"/>
      <c r="D14" s="21">
        <v>35</v>
      </c>
      <c r="E14" s="1">
        <v>-1.062743123239324E-2</v>
      </c>
      <c r="F14" s="1">
        <v>-7.418890801099573E-3</v>
      </c>
      <c r="K14" s="67"/>
      <c r="M14" s="19">
        <f>+M13+1</f>
        <v>2028</v>
      </c>
      <c r="N14" s="52">
        <v>1.4943893822227873E-3</v>
      </c>
    </row>
    <row r="15" spans="1:14" ht="17.25" customHeight="1" x14ac:dyDescent="0.3">
      <c r="B15" s="71"/>
      <c r="C15" s="72"/>
      <c r="D15" s="21">
        <v>36</v>
      </c>
      <c r="E15" s="1">
        <v>-1.062743123239324E-2</v>
      </c>
      <c r="F15" s="1">
        <v>-7.418890801099573E-3</v>
      </c>
      <c r="K15" s="65"/>
      <c r="M15" s="19">
        <f t="shared" ref="M15:M18" si="0">+M14+1</f>
        <v>2029</v>
      </c>
      <c r="N15" s="52">
        <v>2.2415840733341812E-3</v>
      </c>
    </row>
    <row r="16" spans="1:14" ht="17.25" customHeight="1" x14ac:dyDescent="0.3">
      <c r="B16" s="107" t="s">
        <v>23</v>
      </c>
      <c r="C16" s="108"/>
      <c r="D16" s="21">
        <v>37</v>
      </c>
      <c r="E16" s="1">
        <v>-1.062743123239324E-2</v>
      </c>
      <c r="F16" s="1">
        <v>-7.418890801099573E-3</v>
      </c>
      <c r="K16" s="68"/>
      <c r="M16" s="19">
        <f t="shared" si="0"/>
        <v>2030</v>
      </c>
      <c r="N16" s="52">
        <v>2.9887787644455746E-3</v>
      </c>
    </row>
    <row r="17" spans="2:14" ht="17.25" customHeight="1" x14ac:dyDescent="0.3">
      <c r="B17" s="109"/>
      <c r="C17" s="110"/>
      <c r="D17" s="21">
        <v>38</v>
      </c>
      <c r="E17" s="1">
        <v>-1.062743123239324E-2</v>
      </c>
      <c r="F17" s="1">
        <v>-7.418890801099573E-3</v>
      </c>
      <c r="M17" s="19">
        <f t="shared" si="0"/>
        <v>2031</v>
      </c>
      <c r="N17" s="52">
        <v>3.7359734555569681E-3</v>
      </c>
    </row>
    <row r="18" spans="2:14" ht="17.25" customHeight="1" x14ac:dyDescent="0.3">
      <c r="B18" s="94" t="s">
        <v>46</v>
      </c>
      <c r="C18" s="94"/>
      <c r="D18" s="21">
        <v>39</v>
      </c>
      <c r="E18" s="1">
        <v>-1.062743123239324E-2</v>
      </c>
      <c r="F18" s="1">
        <v>-7.418890801099573E-3</v>
      </c>
      <c r="M18" s="19">
        <f t="shared" si="0"/>
        <v>2032</v>
      </c>
      <c r="N18" s="52">
        <v>4.4831681466683624E-3</v>
      </c>
    </row>
    <row r="19" spans="2:14" ht="17.25" customHeight="1" x14ac:dyDescent="0.3">
      <c r="B19" s="94"/>
      <c r="C19" s="94"/>
      <c r="D19" s="21">
        <v>40</v>
      </c>
      <c r="E19" s="1">
        <v>-1.062743123239324E-2</v>
      </c>
      <c r="F19" s="1">
        <v>-7.418890801099573E-3</v>
      </c>
      <c r="N19" s="52"/>
    </row>
    <row r="20" spans="2:14" ht="17.25" customHeight="1" x14ac:dyDescent="0.3">
      <c r="B20" s="94"/>
      <c r="C20" s="94"/>
      <c r="D20" s="21">
        <v>41</v>
      </c>
      <c r="E20" s="1">
        <v>-7.3994419126404004E-3</v>
      </c>
      <c r="F20" s="1">
        <v>-4.7899602725254703E-3</v>
      </c>
      <c r="N20" s="52"/>
    </row>
    <row r="21" spans="2:14" ht="17.25" customHeight="1" x14ac:dyDescent="0.3">
      <c r="D21" s="21">
        <v>42</v>
      </c>
      <c r="E21" s="1">
        <v>-4.1714525928875611E-3</v>
      </c>
      <c r="F21" s="1">
        <v>-2.1610297439513676E-3</v>
      </c>
      <c r="N21" s="52"/>
    </row>
    <row r="22" spans="2:14" ht="17.25" customHeight="1" x14ac:dyDescent="0.3">
      <c r="D22" s="21">
        <v>43</v>
      </c>
      <c r="E22" s="1">
        <v>-9.4346327313472172E-4</v>
      </c>
      <c r="F22" s="1">
        <v>4.679007846227351E-4</v>
      </c>
      <c r="I22" s="77" t="s">
        <v>27</v>
      </c>
      <c r="N22" s="52"/>
    </row>
    <row r="23" spans="2:14" ht="17.25" customHeight="1" x14ac:dyDescent="0.3"/>
    <row r="24" spans="2:14" ht="17.100000000000001" customHeight="1" x14ac:dyDescent="0.3"/>
  </sheetData>
  <mergeCells count="11">
    <mergeCell ref="N7:N8"/>
    <mergeCell ref="D7:D8"/>
    <mergeCell ref="A1:I1"/>
    <mergeCell ref="E7:F7"/>
    <mergeCell ref="B16:C17"/>
    <mergeCell ref="B18:C20"/>
    <mergeCell ref="B9:C9"/>
    <mergeCell ref="B10:C10"/>
    <mergeCell ref="B12:C12"/>
    <mergeCell ref="B13:C13"/>
    <mergeCell ref="B14:C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2023 HMI and FMI</vt:lpstr>
      <vt:lpstr>HMI - 2023 Scale</vt:lpstr>
      <vt:lpstr>HMI - Year over Year change</vt:lpstr>
      <vt:lpstr>FMI - 2023 Basic Scale</vt:lpstr>
      <vt:lpstr>FMI - 2023 Loaded Scale</vt:lpstr>
      <vt:lpstr>Example Application</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Kate Eubank</cp:lastModifiedBy>
  <dcterms:created xsi:type="dcterms:W3CDTF">2013-12-20T03:29:13Z</dcterms:created>
  <dcterms:modified xsi:type="dcterms:W3CDTF">2023-10-30T20:37:04Z</dcterms:modified>
</cp:coreProperties>
</file>