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M:\Education\Exams\0-Examinations\Exams\2023\Fall 23\GIIR F23\"/>
    </mc:Choice>
  </mc:AlternateContent>
  <xr:revisionPtr revIDLastSave="0" documentId="8_{F1AE6F0D-D1FA-44CE-8E1A-47534C38383C}" xr6:coauthVersionLast="47" xr6:coauthVersionMax="47" xr10:uidLastSave="{00000000-0000-0000-0000-000000000000}"/>
  <bookViews>
    <workbookView xWindow="-120" yWindow="-120" windowWidth="21840" windowHeight="13140" tabRatio="784" xr2:uid="{00000000-000D-0000-FFFF-FFFF00000000}"/>
  </bookViews>
  <sheets>
    <sheet name="Question 1" sheetId="37" r:id="rId1"/>
    <sheet name="Question 2" sheetId="40" r:id="rId2"/>
    <sheet name="Question 3" sheetId="41" r:id="rId3"/>
    <sheet name="Question 4" sheetId="42" r:id="rId4"/>
    <sheet name="Question 5" sheetId="43" r:id="rId5"/>
    <sheet name="Question 6" sheetId="44" r:id="rId6"/>
    <sheet name="Question 7" sheetId="45" r:id="rId7"/>
    <sheet name="Question 8" sheetId="46" r:id="rId8"/>
    <sheet name="Question 9" sheetId="47" r:id="rId9"/>
    <sheet name="Question 10" sheetId="48" r:id="rId10"/>
    <sheet name="Question 11" sheetId="49" r:id="rId11"/>
    <sheet name="Question 12" sheetId="51" r:id="rId12"/>
    <sheet name="Question 13" sheetId="52" r:id="rId13"/>
    <sheet name="Question 14" sheetId="53" r:id="rId14"/>
    <sheet name="Question 15" sheetId="5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47" l="1"/>
  <c r="U37" i="47" s="1"/>
  <c r="Y37" i="47" s="1"/>
  <c r="AC37" i="47" s="1"/>
</calcChain>
</file>

<file path=xl/sharedStrings.xml><?xml version="1.0" encoding="utf-8"?>
<sst xmlns="http://schemas.openxmlformats.org/spreadsheetml/2006/main" count="386" uniqueCount="239">
  <si>
    <t>(c)</t>
  </si>
  <si>
    <t>ANSWER:</t>
  </si>
  <si>
    <t>(d)</t>
  </si>
  <si>
    <t>(e)</t>
  </si>
  <si>
    <t>(a)</t>
  </si>
  <si>
    <t>(b)</t>
  </si>
  <si>
    <t>(f)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</si>
  <si>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</si>
  <si>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</si>
  <si>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</si>
  <si>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</si>
  <si>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</si>
  <si>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t>An insurer began writing policies in 2019.  You are given the following:</t>
  </si>
  <si>
    <t>Accident</t>
  </si>
  <si>
    <t>Year</t>
  </si>
  <si>
    <t>Reported Claims (000)</t>
  </si>
  <si>
    <t>Paid Claims (000)</t>
  </si>
  <si>
    <t>It was subsequently discovered that the following claims and their transactions were not captured in the triangles.</t>
  </si>
  <si>
    <t>Claim</t>
  </si>
  <si>
    <t>ID</t>
  </si>
  <si>
    <t>Occurrence</t>
  </si>
  <si>
    <t>Date</t>
  </si>
  <si>
    <t>Trans #</t>
  </si>
  <si>
    <t>Claim ID</t>
  </si>
  <si>
    <t>Transaction Date</t>
  </si>
  <si>
    <t>Transaction Description</t>
  </si>
  <si>
    <t>Change in Case Estimate (000)</t>
  </si>
  <si>
    <t>Payment (000)</t>
  </si>
  <si>
    <t>Open new claim file</t>
  </si>
  <si>
    <t>Payment &amp; change in case estimate</t>
  </si>
  <si>
    <t>Payment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</si>
  <si>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Update both triangles to include the missing transactions.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</si>
  <si>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Identify an anomaly in the triangle of ratios of paid claims to reported claims based on the corrected triangles from part (a).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</si>
  <si>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operational changes that could have caused the anomaly you identified in part (b).</t>
    </r>
  </si>
  <si>
    <t>You are given the following carried IBNR reserves:</t>
  </si>
  <si>
    <t>IBNR Reserves (000)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</si>
  <si>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incurred claims for calendar year 2021.</t>
    </r>
  </si>
  <si>
    <t>Question 2</t>
  </si>
  <si>
    <t>The following data triangles are provided here for your reference, but the response for question 2 is to be provided in the Word document.</t>
  </si>
  <si>
    <t>Estimated Ultimate Claims Derived from Paid Claims</t>
  </si>
  <si>
    <t>Accident Year (AY)</t>
  </si>
  <si>
    <t>Paid Claims</t>
  </si>
  <si>
    <t>Development Method</t>
  </si>
  <si>
    <t>Frequency- Severity Method</t>
  </si>
  <si>
    <t>Expected Method</t>
  </si>
  <si>
    <t>Bornhuetter Ferguson Method</t>
  </si>
  <si>
    <t>Total</t>
  </si>
  <si>
    <t>Estimated Ultimate Claims Derived from Reported Claims</t>
  </si>
  <si>
    <t>Reported Claims</t>
  </si>
  <si>
    <t>Question 3</t>
  </si>
  <si>
    <t xml:space="preserve">You are determining a loading for large claims on a homeowners book of business for a ratemaking exercise. </t>
  </si>
  <si>
    <t>You are given the following:</t>
  </si>
  <si>
    <t>Accident Year</t>
  </si>
  <si>
    <t>Selected Ultimate Claims at 500,000 Limit</t>
  </si>
  <si>
    <t>Selected Ultimate Claims at Total Limits</t>
  </si>
  <si>
    <t>·       New rates are effective October 1, 2023 for one year.</t>
  </si>
  <si>
    <t>·       All policies are written for 6-month policy terms.</t>
  </si>
  <si>
    <t>·       The experience for this homeowners book of business is considered fully credible.</t>
  </si>
  <si>
    <t>·       The annual severity trend at 500,000 limit is</t>
  </si>
  <si>
    <t>for the prospective rating period.</t>
  </si>
  <si>
    <t>·       The indicated large claims loading for 500,000 to total limits is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</si>
  <si>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how the calculations in part (b) are affected when the experience is less than fully credible.</t>
    </r>
  </si>
  <si>
    <t>Question 4</t>
  </si>
  <si>
    <t>You are estimating unpaid ULAE as of December 31, 2022 using the Wendy Johnson count-based method.  You are given the following.  Forecasted incremental reported counts are highlighted with a shaded background.</t>
  </si>
  <si>
    <t>Incremental Reported Counts</t>
  </si>
  <si>
    <t>Ultimate</t>
  </si>
  <si>
    <t>Year (AY)</t>
  </si>
  <si>
    <t>Counts</t>
  </si>
  <si>
    <t>Selected Ratios of Reported Counts to Ultimate Counts</t>
  </si>
  <si>
    <t>You are given the following additional information:</t>
  </si>
  <si>
    <t>Incremental Closed Counts</t>
  </si>
  <si>
    <t>Calendar Year</t>
  </si>
  <si>
    <t>Paid ULAE</t>
  </si>
  <si>
    <t>Newly Reported Counts</t>
  </si>
  <si>
    <t>Open Counts</t>
  </si>
  <si>
    <t>Closed Counts</t>
  </si>
  <si>
    <t>Use the following weights for the three types of claim counts:</t>
  </si>
  <si>
    <t>Newly reported counts</t>
  </si>
  <si>
    <t>Open counts</t>
  </si>
  <si>
    <t>Closed counts</t>
  </si>
  <si>
    <t xml:space="preserve">·       The past annual expense trend rate through 2023 is </t>
  </si>
  <si>
    <t>·       The future annual expense trend rate after 2023 is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</si>
  <si>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  Estimate unpaid ULAE as of December 31, 2022 using a simple three-year average of historical experience.</t>
    </r>
  </si>
  <si>
    <t>You are estimating IBNR as of December 31, 2022, using the Cape Cod method.  You are given the following:</t>
  </si>
  <si>
    <t>On-Level Earned Premiums</t>
  </si>
  <si>
    <t xml:space="preserve">Reported Cumulative Development Factors </t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</si>
  <si>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the IBNR for all accident years using the Cape Cod method.</t>
    </r>
  </si>
  <si>
    <t>·       The annual claim trend is</t>
  </si>
  <si>
    <t xml:space="preserve">for all accidents on occurring or after January 1, 2021. </t>
  </si>
  <si>
    <t xml:space="preserve">·       A recent court decision has resulted in an estimated claim increase of 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</si>
  <si>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the accident year 2021 IBNR using the Generalized Cape Cod method and a decay factor of 0%.</t>
    </r>
  </si>
  <si>
    <t>Question 5</t>
  </si>
  <si>
    <t>Question 6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</si>
  <si>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</t>
    </r>
  </si>
  <si>
    <t>The response for question 6 is to be provided in the Word document.</t>
  </si>
  <si>
    <t>Question 7</t>
  </si>
  <si>
    <t>The response for question 7 is to be provided in the Word document.</t>
  </si>
  <si>
    <t>Question 8</t>
  </si>
  <si>
    <t>The two most common models for determining trend rates are linear and exponential.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</si>
  <si>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Explain why a linear trend model may not be appropriate when trend is decreasing.</t>
    </r>
  </si>
  <si>
    <t>Earned Exposures</t>
  </si>
  <si>
    <t>Ultimate Counts</t>
  </si>
  <si>
    <t>Indicated Claim Frequency</t>
  </si>
  <si>
    <t>Indicated annual trend, using an exponential model</t>
  </si>
  <si>
    <t xml:space="preserve">   All years</t>
  </si>
  <si>
    <t xml:space="preserve">   AY2017-AY2022</t>
  </si>
  <si>
    <t xml:space="preserve">   AY2016-AY2021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</si>
  <si>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Recommend an annual claim frequency trend to use for this line of business.  Justify your recommendation.</t>
    </r>
  </si>
  <si>
    <t>You are also given the following:</t>
  </si>
  <si>
    <t>Ultimate Severity</t>
  </si>
  <si>
    <t>·       Ultimate counts and ultimate severity were determined based on the development method.</t>
  </si>
  <si>
    <t xml:space="preserve">·       The annual severity trend is 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</si>
  <si>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projected ultimate claims using the development-based frequency-severity method and your recommended annual claim frequency trend.</t>
    </r>
  </si>
  <si>
    <t>Question 9</t>
  </si>
  <si>
    <t>You are conducting a ratemaking analysis and are given the following historical rate change information:</t>
  </si>
  <si>
    <t>Effective Date of Rate Change</t>
  </si>
  <si>
    <t>Rate Change</t>
  </si>
  <si>
    <t>·       Premiums are written evenly throughout the year.</t>
  </si>
  <si>
    <t>·       Premiums are earned evenly throughout the policy term.</t>
  </si>
  <si>
    <t>·       Prior to January 1, 2020, all policies were written for 12-month terms.</t>
  </si>
  <si>
    <t>·       There have been no rate changes since April 1, 2022.</t>
  </si>
  <si>
    <t>·       Since January 1, 2020, 50% of policies have been written for 12-month terms and</t>
  </si>
  <si>
    <t>50% of policies have been written for 6-month terms.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</si>
  <si>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one reason why the company would want to write more 6-month policies in this situation.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</si>
  <si>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premium on-level factors for calendar years 2019 through 2022 to use in estimating expected claim ratios for the ratemaking analysis.</t>
    </r>
  </si>
  <si>
    <t>You also need to determine premium on-level factors to use in estimating expected claim ratios for reserves as of December 31, 2022.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</si>
  <si>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Explain why the on-level factors needed for reserving would be lower than the on-level factors calculated in part (b).</t>
    </r>
  </si>
  <si>
    <t>Premiums also need to be adjusted to ultimate values in certain situations.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</si>
  <si>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Provide one situation where actuaries would need to determine an estimate of ultimate premiums.</t>
    </r>
  </si>
  <si>
    <t>Question 10</t>
  </si>
  <si>
    <t>You are estimating ultimate claims.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</si>
  <si>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two situations where the expected method is most often used when estimating ultimate claims.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</si>
  <si>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the primary assumption of the expected method.</t>
    </r>
  </si>
  <si>
    <t>You are given the following as of December 31, 2022.</t>
  </si>
  <si>
    <t>Projected Ultimate Claims (000) Based on Development Method</t>
  </si>
  <si>
    <t>Earned Premiums (000)</t>
  </si>
  <si>
    <t>Earned Exposures (000)</t>
  </si>
  <si>
    <t xml:space="preserve">Premium On Level Factors </t>
  </si>
  <si>
    <t>The annual trend rate for claim ratios and pure premiums is</t>
  </si>
  <si>
    <t>3%.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</si>
  <si>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 xml:space="preserve">)  Calculate the expected claim ratios for each year at the 2022 cost level using reported claims. 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</si>
  <si>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the pure premiums for each year at the 2022 cost level using reported claims.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</si>
  <si>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accident year 2021 ultimate claims using the Bornhuetter Ferguson method and:</t>
    </r>
  </si>
  <si>
    <t>(i)</t>
  </si>
  <si>
    <t>(ii)</t>
  </si>
  <si>
    <t xml:space="preserve">A selected expected claim ratio of </t>
  </si>
  <si>
    <t xml:space="preserve">A selected pure premium of </t>
  </si>
  <si>
    <t xml:space="preserve"> at the 2022 cost level</t>
  </si>
  <si>
    <t>Question 11</t>
  </si>
  <si>
    <t>You are analyzing expenses for ratemaking.  The trend in fixed expenses is often analyzed separately from the trend in average premiums.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</si>
  <si>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why a separate trending procedure for fixed expenses may not be required when analyzed on a per-exposure basis.</t>
    </r>
  </si>
  <si>
    <t>Fixed Expenses</t>
  </si>
  <si>
    <t>Earned Premiums</t>
  </si>
  <si>
    <t>Earned Premiums at Current Rates</t>
  </si>
  <si>
    <t>·       All policies are written for 12-month policy terms.</t>
  </si>
  <si>
    <t xml:space="preserve">·       Premiums are written evenly throughout the year. </t>
  </si>
  <si>
    <t xml:space="preserve">·       Premiums are earned and fixed expenses are incurred evenly throughout the policy term. </t>
  </si>
  <si>
    <t xml:space="preserve">·       New rates are effective </t>
  </si>
  <si>
    <t xml:space="preserve"> for one year. 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</si>
  <si>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Recommend an annual fixed expense trend.  Justify your recommendation.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</si>
  <si>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Recommend a fixed expense ratio to be used in ratemaking.  Justify your recommendation.</t>
    </r>
  </si>
  <si>
    <t>Question 12</t>
  </si>
  <si>
    <t>You are conducting a ratemaking analysis and are given the following:</t>
  </si>
  <si>
    <t>Earned Premiums at Current Rate Level</t>
  </si>
  <si>
    <t>Ultimate Claims</t>
  </si>
  <si>
    <t>·       The square root rule is used for partial credibility.</t>
  </si>
  <si>
    <t xml:space="preserve">·       The historical annual claim frequency trend was </t>
  </si>
  <si>
    <t xml:space="preserve">·       The annual claim frequency trend is expected to increase to </t>
  </si>
  <si>
    <t xml:space="preserve"> for all accidents occurring after December 31, 2022.</t>
  </si>
  <si>
    <t xml:space="preserve">·       The historical annual claim severity trend was </t>
  </si>
  <si>
    <t xml:space="preserve"> and is not expected to change in the future.</t>
  </si>
  <si>
    <t xml:space="preserve"> for one year.</t>
  </si>
  <si>
    <t xml:space="preserve">·       The new rates are effective </t>
  </si>
  <si>
    <t xml:space="preserve"> ultimate counts.</t>
  </si>
  <si>
    <t xml:space="preserve">·       The full credibility standard is 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</si>
  <si>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trended pure premiums for each accident year.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</si>
  <si>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 trended pure premium.  Justify your recommendation.</t>
    </r>
  </si>
  <si>
    <t>·       The complement of credibility is derived using the average pure premium underlying the current rates adjusted to the cost level of the</t>
  </si>
  <si>
    <t xml:space="preserve"> forecast period of the new rates.</t>
  </si>
  <si>
    <t>·       The current rates are based on the prior ratemaking analysis that was applied to policies effective July 1, 2022 through June 30, 2023,</t>
  </si>
  <si>
    <t xml:space="preserve"> with average pure premium of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</si>
  <si>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pure premium to use for the complement of credibility.</t>
    </r>
  </si>
  <si>
    <t xml:space="preserve">·     Fixed expenses per exposure are </t>
  </si>
  <si>
    <t>·     The ratio of ULAE to claims is</t>
  </si>
  <si>
    <t xml:space="preserve">·     The ratio of variable expenses to premiums is </t>
  </si>
  <si>
    <t>·     The ratio of profit and contingencies to premiums is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</si>
  <si>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 xml:space="preserve">)  Calculate the credibility-weighted indicated rate.  </t>
    </r>
  </si>
  <si>
    <t>An alternative for the complement of credibility is to use a pure premium based on industry experience.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</si>
  <si>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one adjustment that is necessary when relying on a complement of credibility that is a pure premium based on industry experience.</t>
    </r>
  </si>
  <si>
    <t>Question 13</t>
  </si>
  <si>
    <t>Age-to-Age Factors</t>
  </si>
  <si>
    <t>24-36</t>
  </si>
  <si>
    <t>36-48</t>
  </si>
  <si>
    <t>48-60</t>
  </si>
  <si>
    <t>60-72</t>
  </si>
  <si>
    <t>72-84</t>
  </si>
  <si>
    <t>Volume-weighted average (all years)</t>
  </si>
  <si>
    <t>·       There is no development beyond 84 months.</t>
  </si>
  <si>
    <t>·       The reported claims history includes two large claims.</t>
  </si>
  <si>
    <t>·       These large claims have not had any payments made or adjustments to case estimates as of December 31, 2022.</t>
  </si>
  <si>
    <t>Your colleague recommends using the volume-weighted average of all years for age-to-age development factors.</t>
  </si>
  <si>
    <t xml:space="preserve">·       Large claim #1 occurred on July 1, 2019 and was reported on January 20, 2021.  </t>
  </si>
  <si>
    <t>The initial case estimate was</t>
  </si>
  <si>
    <t xml:space="preserve">·       Large claim #2 occurred on September 10, 2021 and was reported on March 2, 2022.  </t>
  </si>
  <si>
    <t xml:space="preserve">The initial case estimate was </t>
  </si>
  <si>
    <t>12-24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</si>
  <si>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a potential problem with your colleague’s recommendation.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</si>
  <si>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an alternative approach to your colleague’s recommendation.</t>
    </r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</si>
  <si>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Estimate total ultimate claims based on the development method and your alternative from part (b).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</si>
  <si>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how you would adjust for the large claims when estimating ultimate claims based on the paid development method for this line of business.</t>
    </r>
  </si>
  <si>
    <t>Question 14</t>
  </si>
  <si>
    <t>You are analyzing a triangle of average reported claims.  There are several actions that could result in shifts in reported claim patterns.  One example is a new approach to setting case estimate amounts.</t>
  </si>
  <si>
    <t>Reported Counts</t>
  </si>
  <si>
    <t>Your colleague has assumed that case reserve adequacy was strengthened in calendar year 2021.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</si>
  <si>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Verify your colleague’s assumption.</t>
    </r>
  </si>
  <si>
    <t>Your colleague recommends using the calendar year 2021 diagonal to adjust for a change in case reserve adequacy.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</si>
  <si>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your colleague’s recommendation.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</si>
  <si>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Construct a reported claims triangle adjusted for the change in case adequacy, basing the adjustments on the calendar year 2022 diagonal.</t>
    </r>
  </si>
  <si>
    <t xml:space="preserve">·       The annual claim severity trend is </t>
  </si>
  <si>
    <t>Question 15</t>
  </si>
  <si>
    <t>Policy Number</t>
  </si>
  <si>
    <t>Policy Premium</t>
  </si>
  <si>
    <t>Policy Effective Date</t>
  </si>
  <si>
    <t>Policy Expiration Date</t>
  </si>
  <si>
    <t>·       The written premiums are divided into equal annual values and recorded on each anniversary of the effective date.</t>
  </si>
  <si>
    <t>·       There were no cancellations.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</si>
  <si>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written premiums for 2022.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</si>
  <si>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earned premiums for 2022.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</si>
  <si>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</t>
    </r>
    <r>
      <rPr>
        <i/>
        <sz val="12"/>
        <color rgb="FF002060"/>
        <rFont val="Times New Roman"/>
        <family val="1"/>
      </rPr>
      <t xml:space="preserve"> </t>
    </r>
    <r>
      <rPr>
        <sz val="12"/>
        <color rgb="FF002060"/>
        <rFont val="Times New Roman"/>
        <family val="1"/>
      </rPr>
      <t xml:space="preserve"> Calculate the unearned premiums as of December 31, 2022.</t>
    </r>
  </si>
  <si>
    <t>It was subsequently noticed that policy 504 was a motorcycle policy that was priced assuming it was not operated from October 1 through March 31 each year.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</si>
  <si>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Recalculate the 2022 earned premium for policy 504.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</si>
  <si>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Recalculate the unearned premium as of December 31, 2022 for policy 504.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</si>
  <si>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why the parallelogram approximation would not be appropriate when adjusting historical premiums to current rate levels for policies such as policy 504.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</si>
  <si>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two reasons for using a large claim loading approach when estimating ultimate claims at total limits for ratemaking.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</si>
  <si>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Verify that the forecasted incremental reported count for AY 2021 at 36 months is 95.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</si>
  <si>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large claim loadings at 500,000 limit, adjusted to the cost level for each accident year.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</si>
  <si>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Calculate ultimate claims at total limits for each accident year using selected ultimate claims at a 500,000 limit and the large claim loadings from part (b).</t>
    </r>
  </si>
  <si>
    <t xml:space="preserve">·       The annual severity trend at total limits is 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</si>
  <si>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Identify two other examples of actions that could result in shifts in a reported claim pattern.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</si>
</sst>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.\ d\,\ yyyy"/>
    <numFmt numFmtId="165" formatCode="mmm\ d\,\ yyyy"/>
    <numFmt numFmtId="166" formatCode="0.000"/>
    <numFmt numFmtId="167" formatCode="0.0%"/>
    <numFmt numFmtId="168" formatCode="mmmm\ d\,\ yyyy"/>
  </numFmts>
  <fonts count="9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quotePrefix="1" applyFont="1" applyFill="1"/>
    <xf numFmtId="0" fontId="6" fillId="3" borderId="0" xfId="0" applyFont="1" applyFill="1"/>
    <xf numFmtId="0" fontId="6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shrinkToFit="1"/>
    </xf>
    <xf numFmtId="165" fontId="1" fillId="2" borderId="9" xfId="0" applyNumberFormat="1" applyFont="1" applyFill="1" applyBorder="1" applyAlignment="1">
      <alignment horizontal="center"/>
    </xf>
    <xf numFmtId="0" fontId="6" fillId="2" borderId="0" xfId="0" applyFont="1" applyFill="1"/>
    <xf numFmtId="3" fontId="1" fillId="2" borderId="9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7" fillId="2" borderId="1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9" fontId="1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/>
    <xf numFmtId="9" fontId="1" fillId="2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/>
    <xf numFmtId="9" fontId="1" fillId="3" borderId="9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8" fillId="2" borderId="0" xfId="0" applyFont="1" applyFill="1"/>
    <xf numFmtId="10" fontId="1" fillId="2" borderId="9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/>
    </xf>
    <xf numFmtId="0" fontId="1" fillId="2" borderId="0" xfId="0" quotePrefix="1" applyFont="1" applyFill="1"/>
    <xf numFmtId="168" fontId="1" fillId="2" borderId="9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3" fontId="1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" fontId="7" fillId="2" borderId="9" xfId="0" quotePrefix="1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7" fillId="2" borderId="9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CE2F-AEC1-4A0A-9F06-F548DA5064BE}">
  <dimension ref="A1:R99"/>
  <sheetViews>
    <sheetView tabSelected="1" zoomScaleNormal="100" workbookViewId="0"/>
  </sheetViews>
  <sheetFormatPr defaultColWidth="8.85546875" defaultRowHeight="15.75" x14ac:dyDescent="0.25"/>
  <cols>
    <col min="1" max="1" width="8.85546875" style="1" customWidth="1"/>
    <col min="2" max="7" width="14.7109375" style="1" customWidth="1"/>
    <col min="8" max="8" width="18.140625" style="1" customWidth="1"/>
    <col min="9" max="9" width="14.7109375" style="1" customWidth="1"/>
    <col min="10" max="16384" width="8.85546875" style="1"/>
  </cols>
  <sheetData>
    <row r="1" spans="1:12" ht="18.75" x14ac:dyDescent="0.3">
      <c r="A1" s="2" t="s">
        <v>8</v>
      </c>
      <c r="B1" s="4"/>
      <c r="C1" s="8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2" x14ac:dyDescent="0.25">
      <c r="A4" s="9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  <row r="5" spans="1:12" x14ac:dyDescent="0.25">
      <c r="A5" s="9"/>
      <c r="B5" s="27" t="s">
        <v>13</v>
      </c>
      <c r="C5" s="74" t="s">
        <v>15</v>
      </c>
      <c r="D5" s="75"/>
      <c r="E5" s="75"/>
      <c r="F5" s="75"/>
      <c r="G5" s="4"/>
      <c r="H5" s="8"/>
      <c r="I5" s="8"/>
      <c r="J5" s="8"/>
      <c r="K5" s="8"/>
      <c r="L5" s="8"/>
    </row>
    <row r="6" spans="1:12" x14ac:dyDescent="0.25">
      <c r="A6" s="9"/>
      <c r="B6" s="28" t="s">
        <v>14</v>
      </c>
      <c r="C6" s="24">
        <v>12</v>
      </c>
      <c r="D6" s="20">
        <v>24</v>
      </c>
      <c r="E6" s="20">
        <v>36</v>
      </c>
      <c r="F6" s="20">
        <v>48</v>
      </c>
      <c r="G6" s="4"/>
      <c r="H6" s="8"/>
      <c r="I6" s="8"/>
      <c r="J6" s="8"/>
      <c r="K6" s="8"/>
      <c r="L6" s="8"/>
    </row>
    <row r="7" spans="1:12" x14ac:dyDescent="0.25">
      <c r="A7" s="9"/>
      <c r="B7" s="25">
        <v>2019</v>
      </c>
      <c r="C7" s="22">
        <v>1148</v>
      </c>
      <c r="D7" s="22">
        <v>1783</v>
      </c>
      <c r="E7" s="22">
        <v>2526</v>
      </c>
      <c r="F7" s="22">
        <v>3410</v>
      </c>
      <c r="G7" s="4"/>
      <c r="H7" s="8"/>
      <c r="I7" s="8"/>
      <c r="J7" s="8"/>
      <c r="K7" s="8"/>
      <c r="L7" s="8"/>
    </row>
    <row r="8" spans="1:12" x14ac:dyDescent="0.25">
      <c r="A8" s="9"/>
      <c r="B8" s="21">
        <v>2020</v>
      </c>
      <c r="C8" s="22">
        <v>3427</v>
      </c>
      <c r="D8" s="22">
        <v>4893</v>
      </c>
      <c r="E8" s="22">
        <v>6847</v>
      </c>
      <c r="F8" s="21"/>
      <c r="G8" s="4"/>
      <c r="H8" s="8"/>
      <c r="I8" s="8"/>
      <c r="J8" s="8"/>
      <c r="K8" s="8"/>
      <c r="L8" s="8"/>
    </row>
    <row r="9" spans="1:12" x14ac:dyDescent="0.25">
      <c r="A9" s="4"/>
      <c r="B9" s="21">
        <v>2021</v>
      </c>
      <c r="C9" s="22">
        <v>5710</v>
      </c>
      <c r="D9" s="22">
        <v>12170</v>
      </c>
      <c r="E9" s="21"/>
      <c r="F9" s="21"/>
      <c r="G9" s="4"/>
      <c r="H9" s="8"/>
      <c r="I9" s="8"/>
      <c r="J9" s="8"/>
      <c r="K9" s="8"/>
      <c r="L9" s="8"/>
    </row>
    <row r="10" spans="1:12" x14ac:dyDescent="0.25">
      <c r="A10" s="4"/>
      <c r="B10" s="21">
        <v>2022</v>
      </c>
      <c r="C10" s="22">
        <v>8035</v>
      </c>
      <c r="D10" s="21"/>
      <c r="E10" s="21"/>
      <c r="F10" s="23"/>
      <c r="G10" s="4"/>
      <c r="H10" s="8"/>
      <c r="I10" s="8"/>
      <c r="J10" s="8"/>
      <c r="K10" s="8"/>
      <c r="L10" s="8"/>
    </row>
    <row r="11" spans="1:12" x14ac:dyDescent="0.25">
      <c r="A11" s="9"/>
      <c r="B11" s="4"/>
      <c r="C11" s="4"/>
      <c r="D11" s="4"/>
      <c r="E11" s="4"/>
      <c r="F11" s="4"/>
      <c r="G11" s="4"/>
      <c r="H11" s="8"/>
      <c r="I11" s="8"/>
      <c r="J11" s="8"/>
      <c r="K11" s="8"/>
      <c r="L11" s="8"/>
    </row>
    <row r="12" spans="1:12" ht="16.149999999999999" customHeight="1" x14ac:dyDescent="0.25">
      <c r="A12" s="9"/>
      <c r="B12" s="27" t="s">
        <v>13</v>
      </c>
      <c r="C12" s="74" t="s">
        <v>16</v>
      </c>
      <c r="D12" s="75"/>
      <c r="E12" s="75"/>
      <c r="F12" s="75"/>
      <c r="G12" s="4"/>
      <c r="H12" s="8"/>
      <c r="I12" s="8"/>
      <c r="J12" s="8"/>
      <c r="K12" s="8"/>
      <c r="L12" s="8"/>
    </row>
    <row r="13" spans="1:12" x14ac:dyDescent="0.25">
      <c r="A13" s="9"/>
      <c r="B13" s="28" t="s">
        <v>14</v>
      </c>
      <c r="C13" s="24">
        <v>12</v>
      </c>
      <c r="D13" s="20">
        <v>24</v>
      </c>
      <c r="E13" s="20">
        <v>36</v>
      </c>
      <c r="F13" s="20">
        <v>48</v>
      </c>
      <c r="G13" s="4"/>
      <c r="H13" s="8"/>
      <c r="I13" s="8"/>
      <c r="J13" s="8"/>
      <c r="K13" s="8"/>
      <c r="L13" s="8"/>
    </row>
    <row r="14" spans="1:12" x14ac:dyDescent="0.25">
      <c r="A14" s="9"/>
      <c r="B14" s="25">
        <v>2019</v>
      </c>
      <c r="C14" s="22">
        <v>138</v>
      </c>
      <c r="D14" s="22">
        <v>466</v>
      </c>
      <c r="E14" s="22">
        <v>882</v>
      </c>
      <c r="F14" s="22">
        <v>1425</v>
      </c>
      <c r="G14" s="4"/>
      <c r="H14" s="8"/>
      <c r="I14" s="8"/>
      <c r="J14" s="8"/>
      <c r="K14" s="8"/>
      <c r="L14" s="8"/>
    </row>
    <row r="15" spans="1:12" x14ac:dyDescent="0.25">
      <c r="A15" s="9"/>
      <c r="B15" s="21">
        <v>2020</v>
      </c>
      <c r="C15" s="22">
        <v>413</v>
      </c>
      <c r="D15" s="22">
        <v>1269</v>
      </c>
      <c r="E15" s="22">
        <v>3148</v>
      </c>
      <c r="F15" s="21"/>
      <c r="G15" s="4"/>
      <c r="H15" s="8"/>
      <c r="I15" s="8"/>
      <c r="J15" s="8"/>
      <c r="K15" s="8"/>
      <c r="L15" s="8"/>
    </row>
    <row r="16" spans="1:12" x14ac:dyDescent="0.25">
      <c r="A16" s="9"/>
      <c r="B16" s="21">
        <v>2021</v>
      </c>
      <c r="C16" s="22">
        <v>689</v>
      </c>
      <c r="D16" s="22">
        <v>4140</v>
      </c>
      <c r="E16" s="21"/>
      <c r="F16" s="21"/>
      <c r="G16" s="4"/>
      <c r="H16" s="8"/>
      <c r="I16" s="8"/>
      <c r="J16" s="8"/>
      <c r="K16" s="8"/>
      <c r="L16" s="8"/>
    </row>
    <row r="17" spans="1:12" x14ac:dyDescent="0.25">
      <c r="A17" s="9"/>
      <c r="B17" s="21">
        <v>2022</v>
      </c>
      <c r="C17" s="22">
        <v>1286</v>
      </c>
      <c r="D17" s="21"/>
      <c r="E17" s="21"/>
      <c r="F17" s="23"/>
      <c r="G17" s="4"/>
      <c r="H17" s="8"/>
      <c r="I17" s="8"/>
      <c r="J17" s="8"/>
      <c r="K17" s="8"/>
      <c r="L17" s="8"/>
    </row>
    <row r="18" spans="1:12" x14ac:dyDescent="0.25">
      <c r="A18" s="9"/>
      <c r="B18" s="4"/>
      <c r="C18" s="4"/>
      <c r="D18" s="4"/>
      <c r="E18" s="4"/>
      <c r="F18" s="4"/>
      <c r="G18" s="4"/>
      <c r="H18" s="8"/>
      <c r="I18" s="8"/>
      <c r="J18" s="8"/>
      <c r="K18" s="8"/>
      <c r="L18" s="8"/>
    </row>
    <row r="19" spans="1:12" x14ac:dyDescent="0.25">
      <c r="A19" s="4" t="s">
        <v>17</v>
      </c>
      <c r="B19" s="4"/>
      <c r="C19" s="4"/>
      <c r="D19" s="4"/>
      <c r="E19" s="4"/>
      <c r="F19" s="4"/>
      <c r="G19" s="4"/>
      <c r="H19" s="8"/>
      <c r="I19" s="8"/>
      <c r="J19" s="8"/>
      <c r="K19" s="8"/>
      <c r="L19" s="8"/>
    </row>
    <row r="20" spans="1:12" x14ac:dyDescent="0.25">
      <c r="A20" s="9"/>
      <c r="B20" s="4"/>
      <c r="C20" s="4"/>
      <c r="D20" s="4"/>
      <c r="E20" s="4"/>
      <c r="F20" s="4"/>
      <c r="G20" s="4"/>
      <c r="H20" s="8"/>
      <c r="I20" s="8"/>
      <c r="J20" s="8"/>
      <c r="K20" s="8"/>
      <c r="L20" s="8"/>
    </row>
    <row r="21" spans="1:12" x14ac:dyDescent="0.25">
      <c r="A21" s="9"/>
      <c r="B21" s="27" t="s">
        <v>18</v>
      </c>
      <c r="C21" s="27" t="s">
        <v>20</v>
      </c>
      <c r="D21" s="26"/>
      <c r="E21" s="4"/>
      <c r="F21" s="4"/>
      <c r="G21" s="4"/>
      <c r="H21" s="8"/>
      <c r="I21" s="8"/>
      <c r="J21" s="8"/>
      <c r="K21" s="8"/>
      <c r="L21" s="8"/>
    </row>
    <row r="22" spans="1:12" x14ac:dyDescent="0.25">
      <c r="A22" s="9"/>
      <c r="B22" s="28" t="s">
        <v>19</v>
      </c>
      <c r="C22" s="28" t="s">
        <v>21</v>
      </c>
      <c r="D22" s="26"/>
      <c r="E22" s="4"/>
      <c r="F22" s="4"/>
      <c r="G22" s="4"/>
      <c r="H22" s="8"/>
      <c r="I22" s="8"/>
      <c r="J22" s="8"/>
      <c r="K22" s="8"/>
      <c r="L22" s="8"/>
    </row>
    <row r="23" spans="1:12" x14ac:dyDescent="0.25">
      <c r="A23" s="9"/>
      <c r="B23" s="21">
        <v>100</v>
      </c>
      <c r="C23" s="31">
        <v>43749</v>
      </c>
      <c r="D23" s="35"/>
      <c r="E23" s="4"/>
      <c r="F23" s="4"/>
      <c r="G23" s="4"/>
      <c r="H23" s="8"/>
      <c r="I23" s="8"/>
      <c r="J23" s="8"/>
      <c r="K23" s="8"/>
      <c r="L23" s="8"/>
    </row>
    <row r="24" spans="1:12" x14ac:dyDescent="0.25">
      <c r="A24" s="9"/>
      <c r="B24" s="21">
        <v>200</v>
      </c>
      <c r="C24" s="31">
        <v>43835</v>
      </c>
      <c r="D24" s="35"/>
      <c r="E24" s="4"/>
      <c r="F24" s="4"/>
      <c r="G24" s="4"/>
      <c r="H24" s="8"/>
      <c r="I24" s="8"/>
      <c r="J24" s="8"/>
      <c r="K24" s="8"/>
      <c r="L24" s="8"/>
    </row>
    <row r="25" spans="1:12" x14ac:dyDescent="0.25">
      <c r="A25" s="9"/>
      <c r="B25" s="21">
        <v>300</v>
      </c>
      <c r="C25" s="31">
        <v>44255</v>
      </c>
      <c r="D25" s="35"/>
      <c r="E25" s="4"/>
      <c r="F25" s="4"/>
      <c r="G25" s="4"/>
      <c r="H25" s="8"/>
      <c r="I25" s="8"/>
      <c r="J25" s="8"/>
      <c r="K25" s="8"/>
      <c r="L25" s="8"/>
    </row>
    <row r="26" spans="1:12" x14ac:dyDescent="0.25">
      <c r="A26" s="9"/>
      <c r="B26" s="4"/>
      <c r="C26" s="4"/>
      <c r="D26" s="4"/>
      <c r="E26" s="4"/>
      <c r="F26" s="4"/>
      <c r="G26" s="4"/>
      <c r="H26" s="8"/>
      <c r="I26" s="8"/>
      <c r="J26" s="8"/>
      <c r="K26" s="8"/>
      <c r="L26" s="8"/>
    </row>
    <row r="27" spans="1:12" ht="31.5" x14ac:dyDescent="0.25">
      <c r="A27" s="9"/>
      <c r="B27" s="32" t="s">
        <v>22</v>
      </c>
      <c r="C27" s="32" t="s">
        <v>23</v>
      </c>
      <c r="D27" s="33" t="s">
        <v>24</v>
      </c>
      <c r="E27" s="76" t="s">
        <v>25</v>
      </c>
      <c r="F27" s="76"/>
      <c r="G27" s="76"/>
      <c r="H27" s="33" t="s">
        <v>26</v>
      </c>
      <c r="I27" s="33" t="s">
        <v>27</v>
      </c>
      <c r="J27" s="8"/>
      <c r="K27" s="8"/>
      <c r="L27" s="8"/>
    </row>
    <row r="28" spans="1:12" ht="16.149999999999999" customHeight="1" x14ac:dyDescent="0.25">
      <c r="A28" s="9"/>
      <c r="B28" s="30">
        <v>1</v>
      </c>
      <c r="C28" s="30">
        <v>200</v>
      </c>
      <c r="D28" s="34">
        <v>43868</v>
      </c>
      <c r="E28" s="77" t="s">
        <v>28</v>
      </c>
      <c r="F28" s="77"/>
      <c r="G28" s="77"/>
      <c r="H28" s="30">
        <v>17</v>
      </c>
      <c r="I28" s="30"/>
      <c r="J28" s="8"/>
      <c r="K28" s="8"/>
      <c r="L28" s="8"/>
    </row>
    <row r="29" spans="1:12" x14ac:dyDescent="0.25">
      <c r="A29" s="9"/>
      <c r="B29" s="30">
        <v>2</v>
      </c>
      <c r="C29" s="30">
        <v>100</v>
      </c>
      <c r="D29" s="36">
        <v>43963</v>
      </c>
      <c r="E29" s="77" t="s">
        <v>28</v>
      </c>
      <c r="F29" s="77"/>
      <c r="G29" s="77"/>
      <c r="H29" s="30">
        <v>5</v>
      </c>
      <c r="I29" s="30"/>
      <c r="J29" s="8"/>
      <c r="K29" s="8"/>
      <c r="L29" s="8"/>
    </row>
    <row r="30" spans="1:12" x14ac:dyDescent="0.25">
      <c r="A30" s="9"/>
      <c r="B30" s="30">
        <v>3</v>
      </c>
      <c r="C30" s="30">
        <v>300</v>
      </c>
      <c r="D30" s="34">
        <v>44263</v>
      </c>
      <c r="E30" s="77" t="s">
        <v>28</v>
      </c>
      <c r="F30" s="77"/>
      <c r="G30" s="77"/>
      <c r="H30" s="30">
        <v>29</v>
      </c>
      <c r="I30" s="30"/>
      <c r="J30" s="8"/>
      <c r="K30" s="8"/>
      <c r="L30" s="8"/>
    </row>
    <row r="31" spans="1:12" x14ac:dyDescent="0.25">
      <c r="A31" s="9"/>
      <c r="B31" s="30">
        <v>4</v>
      </c>
      <c r="C31" s="30">
        <v>100</v>
      </c>
      <c r="D31" s="34">
        <v>44399</v>
      </c>
      <c r="E31" s="78" t="s">
        <v>29</v>
      </c>
      <c r="F31" s="79"/>
      <c r="G31" s="80"/>
      <c r="H31" s="30">
        <v>-5</v>
      </c>
      <c r="I31" s="30">
        <v>6</v>
      </c>
      <c r="J31" s="8"/>
      <c r="K31" s="8"/>
      <c r="L31" s="8"/>
    </row>
    <row r="32" spans="1:12" x14ac:dyDescent="0.25">
      <c r="A32" s="9"/>
      <c r="B32" s="30">
        <v>5</v>
      </c>
      <c r="C32" s="30">
        <v>200</v>
      </c>
      <c r="D32" s="34">
        <v>44513</v>
      </c>
      <c r="E32" s="77" t="s">
        <v>29</v>
      </c>
      <c r="F32" s="77"/>
      <c r="G32" s="77"/>
      <c r="H32" s="30">
        <v>-13</v>
      </c>
      <c r="I32" s="30">
        <v>6</v>
      </c>
      <c r="J32" s="8"/>
      <c r="K32" s="8"/>
      <c r="L32" s="8"/>
    </row>
    <row r="33" spans="1:18" x14ac:dyDescent="0.25">
      <c r="A33" s="9"/>
      <c r="B33" s="30">
        <v>6</v>
      </c>
      <c r="C33" s="30">
        <v>300</v>
      </c>
      <c r="D33" s="34">
        <v>44716</v>
      </c>
      <c r="E33" s="77" t="s">
        <v>30</v>
      </c>
      <c r="F33" s="77"/>
      <c r="G33" s="77"/>
      <c r="H33" s="30"/>
      <c r="I33" s="30">
        <v>11</v>
      </c>
      <c r="J33" s="8"/>
      <c r="K33" s="8"/>
      <c r="L33" s="8"/>
    </row>
    <row r="34" spans="1:18" x14ac:dyDescent="0.25">
      <c r="A34" s="4"/>
      <c r="B34" s="4"/>
      <c r="C34" s="4"/>
      <c r="D34" s="4"/>
      <c r="E34" s="4"/>
      <c r="F34" s="4"/>
      <c r="G34" s="4"/>
      <c r="H34" s="8"/>
      <c r="I34" s="8"/>
      <c r="J34" s="8"/>
      <c r="K34" s="8"/>
      <c r="L34" s="8"/>
    </row>
    <row r="35" spans="1:18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8" x14ac:dyDescent="0.25">
      <c r="A36" s="5" t="s">
        <v>4</v>
      </c>
      <c r="B36" s="5" t="s">
        <v>31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7"/>
      <c r="N36" s="7"/>
      <c r="O36" s="7"/>
      <c r="P36" s="7"/>
      <c r="Q36" s="7"/>
      <c r="R36" s="7"/>
    </row>
    <row r="37" spans="1: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8" x14ac:dyDescent="0.25">
      <c r="A38" s="6" t="s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8" x14ac:dyDescent="0.25">
      <c r="M41" s="7"/>
      <c r="N41" s="7"/>
    </row>
    <row r="42" spans="1:18" x14ac:dyDescent="0.25">
      <c r="M42" s="7"/>
      <c r="N42" s="7"/>
    </row>
    <row r="43" spans="1:18" x14ac:dyDescent="0.25">
      <c r="M43" s="7"/>
      <c r="N43" s="7"/>
    </row>
    <row r="44" spans="1:18" x14ac:dyDescent="0.25">
      <c r="M44" s="7"/>
      <c r="N44" s="7"/>
    </row>
    <row r="45" spans="1:18" x14ac:dyDescent="0.25">
      <c r="M45" s="7"/>
      <c r="N45" s="7"/>
    </row>
    <row r="46" spans="1:18" x14ac:dyDescent="0.25">
      <c r="M46" s="7"/>
      <c r="N46" s="7"/>
    </row>
    <row r="47" spans="1:18" x14ac:dyDescent="0.25">
      <c r="M47" s="7"/>
      <c r="N47" s="7"/>
    </row>
    <row r="48" spans="1:18" x14ac:dyDescent="0.25">
      <c r="M48" s="7"/>
      <c r="N48" s="7"/>
    </row>
    <row r="49" spans="1:14" x14ac:dyDescent="0.25">
      <c r="M49" s="7"/>
      <c r="N49" s="7"/>
    </row>
    <row r="51" spans="1:14" x14ac:dyDescent="0.25">
      <c r="A51" s="5" t="s">
        <v>5</v>
      </c>
      <c r="B51" s="4" t="s">
        <v>32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4" x14ac:dyDescent="0.25">
      <c r="A53" s="6" t="s">
        <v>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25">
      <c r="M56" s="6"/>
    </row>
    <row r="57" spans="1:14" x14ac:dyDescent="0.25">
      <c r="M57" s="6"/>
    </row>
    <row r="58" spans="1:14" x14ac:dyDescent="0.25">
      <c r="M58" s="6"/>
    </row>
    <row r="66" spans="1:14" x14ac:dyDescent="0.25">
      <c r="A66" s="5" t="s">
        <v>0</v>
      </c>
      <c r="B66" s="8" t="s">
        <v>33</v>
      </c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4" x14ac:dyDescent="0.25">
      <c r="A68" s="6" t="s">
        <v>1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4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3" spans="1:14" x14ac:dyDescent="0.25">
      <c r="M73" s="6"/>
      <c r="N73" s="6"/>
    </row>
    <row r="74" spans="1:14" x14ac:dyDescent="0.25">
      <c r="M74" s="6"/>
      <c r="N74" s="6"/>
    </row>
    <row r="75" spans="1:14" x14ac:dyDescent="0.25">
      <c r="M75" s="6"/>
      <c r="N75" s="6"/>
    </row>
    <row r="81" spans="1:12" x14ac:dyDescent="0.25">
      <c r="A81" s="3"/>
      <c r="B81" s="3"/>
      <c r="C81" s="3"/>
      <c r="D81" s="3"/>
      <c r="E81" s="3"/>
      <c r="F81" s="3"/>
      <c r="G81" s="4"/>
      <c r="H81" s="4"/>
      <c r="I81" s="4"/>
      <c r="J81" s="4"/>
      <c r="K81" s="4"/>
      <c r="L81" s="4"/>
    </row>
    <row r="82" spans="1:12" x14ac:dyDescent="0.25">
      <c r="A82" s="8" t="s">
        <v>34</v>
      </c>
      <c r="B82" s="8"/>
      <c r="C82" s="8"/>
      <c r="D82" s="8"/>
      <c r="E82" s="8"/>
      <c r="F82" s="3"/>
      <c r="G82" s="4"/>
      <c r="H82" s="4"/>
      <c r="I82" s="4"/>
      <c r="J82" s="4"/>
      <c r="K82" s="4"/>
      <c r="L82" s="4"/>
    </row>
    <row r="83" spans="1:12" x14ac:dyDescent="0.25">
      <c r="A83" s="8"/>
      <c r="B83" s="8"/>
      <c r="C83" s="8"/>
      <c r="D83" s="8"/>
      <c r="E83" s="8"/>
      <c r="F83" s="3"/>
      <c r="G83" s="4"/>
      <c r="H83" s="4"/>
      <c r="I83" s="4"/>
      <c r="J83" s="4"/>
      <c r="K83" s="4"/>
      <c r="L83" s="4"/>
    </row>
    <row r="84" spans="1:12" x14ac:dyDescent="0.25">
      <c r="A84" s="8"/>
      <c r="B84" s="75" t="s">
        <v>35</v>
      </c>
      <c r="C84" s="75"/>
      <c r="D84" s="8"/>
      <c r="E84" s="8"/>
      <c r="F84" s="3"/>
      <c r="G84" s="4"/>
      <c r="H84" s="4"/>
      <c r="I84" s="4"/>
      <c r="J84" s="4"/>
      <c r="K84" s="4"/>
      <c r="L84" s="4"/>
    </row>
    <row r="85" spans="1:12" x14ac:dyDescent="0.25">
      <c r="A85" s="8"/>
      <c r="B85" s="34">
        <v>43830</v>
      </c>
      <c r="C85" s="22">
        <v>4591</v>
      </c>
      <c r="D85" s="8"/>
      <c r="E85" s="8"/>
      <c r="F85" s="3"/>
      <c r="G85" s="4"/>
      <c r="H85" s="4"/>
      <c r="I85" s="4"/>
      <c r="J85" s="4"/>
      <c r="K85" s="4"/>
      <c r="L85" s="4"/>
    </row>
    <row r="86" spans="1:12" x14ac:dyDescent="0.25">
      <c r="A86" s="8"/>
      <c r="B86" s="34">
        <v>44196</v>
      </c>
      <c r="C86" s="22">
        <v>17722</v>
      </c>
      <c r="D86" s="8"/>
      <c r="E86" s="8"/>
      <c r="F86" s="3"/>
      <c r="G86" s="4"/>
      <c r="H86" s="4"/>
      <c r="I86" s="4"/>
      <c r="J86" s="4"/>
      <c r="K86" s="4"/>
      <c r="L86" s="4"/>
    </row>
    <row r="87" spans="1:12" x14ac:dyDescent="0.25">
      <c r="A87" s="8"/>
      <c r="B87" s="34">
        <v>44561</v>
      </c>
      <c r="C87" s="22">
        <v>38476</v>
      </c>
      <c r="D87" s="8"/>
      <c r="E87" s="8"/>
      <c r="F87" s="3"/>
      <c r="G87" s="4"/>
      <c r="H87" s="4"/>
      <c r="I87" s="4"/>
      <c r="J87" s="4"/>
      <c r="K87" s="4"/>
      <c r="L87" s="4"/>
    </row>
    <row r="88" spans="1:12" x14ac:dyDescent="0.25">
      <c r="A88" s="8"/>
      <c r="B88" s="34">
        <v>44926</v>
      </c>
      <c r="C88" s="22">
        <v>61299</v>
      </c>
      <c r="D88" s="8"/>
      <c r="E88" s="8"/>
      <c r="F88" s="3"/>
      <c r="G88" s="4"/>
      <c r="H88" s="4"/>
      <c r="I88" s="4"/>
      <c r="J88" s="4"/>
      <c r="K88" s="4"/>
      <c r="L88" s="4"/>
    </row>
    <row r="89" spans="1:12" x14ac:dyDescent="0.25">
      <c r="A89" s="3"/>
      <c r="B89" s="3"/>
      <c r="C89" s="3"/>
      <c r="D89" s="3"/>
      <c r="E89" s="3"/>
      <c r="F89" s="3"/>
      <c r="G89" s="4"/>
      <c r="H89" s="4"/>
      <c r="I89" s="4"/>
      <c r="J89" s="4"/>
      <c r="K89" s="4"/>
      <c r="L89" s="4"/>
    </row>
    <row r="91" spans="1:12" x14ac:dyDescent="0.25">
      <c r="A91" s="5" t="s">
        <v>2</v>
      </c>
      <c r="B91" s="8" t="s">
        <v>36</v>
      </c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 t="s">
        <v>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8" spans="13:13" x14ac:dyDescent="0.25">
      <c r="M98" s="6"/>
    </row>
    <row r="99" spans="13:13" x14ac:dyDescent="0.25">
      <c r="M99" s="6"/>
    </row>
  </sheetData>
  <mergeCells count="10">
    <mergeCell ref="C5:F5"/>
    <mergeCell ref="C12:F12"/>
    <mergeCell ref="B84:C84"/>
    <mergeCell ref="E27:G27"/>
    <mergeCell ref="E28:G28"/>
    <mergeCell ref="E29:G29"/>
    <mergeCell ref="E30:G30"/>
    <mergeCell ref="E31:G31"/>
    <mergeCell ref="E32:G32"/>
    <mergeCell ref="E33:G3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E2ED-B749-499D-92DF-0C7620ACDC12}">
  <dimension ref="A1:R96"/>
  <sheetViews>
    <sheetView topLeftCell="A63" zoomScaleNormal="100" workbookViewId="0"/>
  </sheetViews>
  <sheetFormatPr defaultColWidth="8.85546875" defaultRowHeight="15.75" x14ac:dyDescent="0.25"/>
  <cols>
    <col min="1" max="1" width="8.85546875" style="1" customWidth="1"/>
    <col min="2" max="7" width="12.7109375" style="1" customWidth="1"/>
    <col min="8" max="8" width="23.7109375" style="1" customWidth="1"/>
    <col min="9" max="16384" width="8.85546875" style="1"/>
  </cols>
  <sheetData>
    <row r="1" spans="1:18" ht="18.75" x14ac:dyDescent="0.3">
      <c r="A1" s="2" t="s">
        <v>129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" t="s">
        <v>130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25">
      <c r="A6" s="5" t="s">
        <v>4</v>
      </c>
      <c r="B6" s="8" t="s">
        <v>131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M16" s="7"/>
      <c r="N16" s="7"/>
    </row>
    <row r="17" spans="1:14" x14ac:dyDescent="0.25">
      <c r="M17" s="7"/>
      <c r="N17" s="7"/>
    </row>
    <row r="18" spans="1:14" x14ac:dyDescent="0.25">
      <c r="M18" s="7"/>
      <c r="N18" s="7"/>
    </row>
    <row r="19" spans="1:14" x14ac:dyDescent="0.25">
      <c r="M19" s="7"/>
      <c r="N19" s="7"/>
    </row>
    <row r="21" spans="1:14" x14ac:dyDescent="0.25">
      <c r="A21" s="5" t="s">
        <v>5</v>
      </c>
      <c r="B21" s="8" t="s">
        <v>132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4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4" x14ac:dyDescent="0.25">
      <c r="M26" s="6"/>
    </row>
    <row r="27" spans="1:14" x14ac:dyDescent="0.25">
      <c r="M27" s="6"/>
    </row>
    <row r="28" spans="1:14" x14ac:dyDescent="0.25">
      <c r="M28" s="6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59" t="s">
        <v>133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3" customHeight="1" x14ac:dyDescent="0.25">
      <c r="A39" s="8"/>
      <c r="B39" s="76" t="s">
        <v>40</v>
      </c>
      <c r="C39" s="86" t="s">
        <v>15</v>
      </c>
      <c r="D39" s="86"/>
      <c r="E39" s="86"/>
      <c r="F39" s="86"/>
      <c r="G39" s="86"/>
      <c r="H39" s="75" t="s">
        <v>134</v>
      </c>
      <c r="I39" s="8"/>
      <c r="J39" s="8"/>
      <c r="K39" s="8"/>
      <c r="L39" s="8"/>
    </row>
    <row r="40" spans="1:12" x14ac:dyDescent="0.25">
      <c r="A40" s="8"/>
      <c r="B40" s="76"/>
      <c r="C40" s="29">
        <v>12</v>
      </c>
      <c r="D40" s="29">
        <v>24</v>
      </c>
      <c r="E40" s="29">
        <v>36</v>
      </c>
      <c r="F40" s="29">
        <v>48</v>
      </c>
      <c r="G40" s="29">
        <v>60</v>
      </c>
      <c r="H40" s="75"/>
      <c r="I40" s="8"/>
      <c r="J40" s="8"/>
      <c r="K40" s="8"/>
      <c r="L40" s="8"/>
    </row>
    <row r="41" spans="1:12" x14ac:dyDescent="0.25">
      <c r="A41" s="8"/>
      <c r="B41" s="30">
        <v>2018</v>
      </c>
      <c r="C41" s="38">
        <v>6750</v>
      </c>
      <c r="D41" s="38">
        <v>8295</v>
      </c>
      <c r="E41" s="38">
        <v>9780</v>
      </c>
      <c r="F41" s="38">
        <v>10670</v>
      </c>
      <c r="G41" s="38">
        <v>10990</v>
      </c>
      <c r="H41" s="38">
        <v>11753</v>
      </c>
      <c r="I41" s="8"/>
      <c r="J41" s="8"/>
      <c r="K41" s="8"/>
      <c r="L41" s="8"/>
    </row>
    <row r="42" spans="1:12" x14ac:dyDescent="0.25">
      <c r="A42" s="8"/>
      <c r="B42" s="30">
        <v>2019</v>
      </c>
      <c r="C42" s="38">
        <v>7375</v>
      </c>
      <c r="D42" s="38">
        <v>9268</v>
      </c>
      <c r="E42" s="38">
        <v>10843</v>
      </c>
      <c r="F42" s="38">
        <v>11808</v>
      </c>
      <c r="G42" s="30"/>
      <c r="H42" s="38">
        <v>13006</v>
      </c>
      <c r="I42" s="8"/>
      <c r="J42" s="8"/>
      <c r="K42" s="8"/>
      <c r="L42" s="8"/>
    </row>
    <row r="43" spans="1:12" x14ac:dyDescent="0.25">
      <c r="A43" s="8"/>
      <c r="B43" s="30">
        <v>2020</v>
      </c>
      <c r="C43" s="38">
        <v>8000</v>
      </c>
      <c r="D43" s="38">
        <v>10240</v>
      </c>
      <c r="E43" s="38">
        <v>12083</v>
      </c>
      <c r="F43" s="30"/>
      <c r="G43" s="30"/>
      <c r="H43" s="38">
        <v>14507</v>
      </c>
      <c r="I43" s="8"/>
      <c r="J43" s="8"/>
      <c r="K43" s="8"/>
      <c r="L43" s="8"/>
    </row>
    <row r="44" spans="1:12" x14ac:dyDescent="0.25">
      <c r="A44" s="8"/>
      <c r="B44" s="30">
        <v>2021</v>
      </c>
      <c r="C44" s="38">
        <v>8625</v>
      </c>
      <c r="D44" s="38">
        <v>11213</v>
      </c>
      <c r="E44" s="30"/>
      <c r="F44" s="30"/>
      <c r="G44" s="30"/>
      <c r="H44" s="38">
        <v>15836</v>
      </c>
      <c r="I44" s="8"/>
      <c r="J44" s="8"/>
      <c r="K44" s="8"/>
      <c r="L44" s="8"/>
    </row>
    <row r="45" spans="1:12" x14ac:dyDescent="0.25">
      <c r="A45" s="8"/>
      <c r="B45" s="30">
        <v>2022</v>
      </c>
      <c r="C45" s="38">
        <v>9250</v>
      </c>
      <c r="D45" s="30"/>
      <c r="E45" s="30"/>
      <c r="F45" s="30"/>
      <c r="G45" s="30"/>
      <c r="H45" s="38">
        <v>16544</v>
      </c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47.25" x14ac:dyDescent="0.25">
      <c r="A47" s="8"/>
      <c r="B47" s="33" t="s">
        <v>71</v>
      </c>
      <c r="C47" s="33" t="s">
        <v>135</v>
      </c>
      <c r="D47" s="33" t="s">
        <v>136</v>
      </c>
      <c r="E47" s="33" t="s">
        <v>137</v>
      </c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30">
        <v>2018</v>
      </c>
      <c r="C48" s="38">
        <v>14750</v>
      </c>
      <c r="D48" s="30">
        <v>195</v>
      </c>
      <c r="E48" s="49">
        <v>1.103</v>
      </c>
      <c r="F48" s="8"/>
      <c r="G48" s="8"/>
      <c r="H48" s="8"/>
      <c r="I48" s="8"/>
      <c r="J48" s="8"/>
      <c r="K48" s="8"/>
      <c r="L48" s="8"/>
    </row>
    <row r="49" spans="1:14" x14ac:dyDescent="0.25">
      <c r="A49" s="8"/>
      <c r="B49" s="30">
        <v>2019</v>
      </c>
      <c r="C49" s="38">
        <v>15895</v>
      </c>
      <c r="D49" s="30">
        <v>205</v>
      </c>
      <c r="E49" s="49">
        <v>1.0980000000000001</v>
      </c>
      <c r="F49" s="8"/>
      <c r="G49" s="8"/>
      <c r="H49" s="8"/>
      <c r="I49" s="8"/>
      <c r="J49" s="8"/>
      <c r="K49" s="8"/>
      <c r="L49" s="8"/>
    </row>
    <row r="50" spans="1:14" x14ac:dyDescent="0.25">
      <c r="A50" s="8"/>
      <c r="B50" s="30">
        <v>2020</v>
      </c>
      <c r="C50" s="38">
        <v>17400</v>
      </c>
      <c r="D50" s="30">
        <v>225</v>
      </c>
      <c r="E50" s="49">
        <v>1.06</v>
      </c>
      <c r="F50" s="8"/>
      <c r="G50" s="8"/>
      <c r="H50" s="8"/>
      <c r="I50" s="8"/>
      <c r="J50" s="8"/>
      <c r="K50" s="8"/>
      <c r="L50" s="8"/>
    </row>
    <row r="51" spans="1:14" x14ac:dyDescent="0.25">
      <c r="A51" s="8"/>
      <c r="B51" s="30">
        <v>2021</v>
      </c>
      <c r="C51" s="38">
        <v>18705</v>
      </c>
      <c r="D51" s="30">
        <v>235</v>
      </c>
      <c r="E51" s="49">
        <v>1.034</v>
      </c>
      <c r="F51" s="8"/>
      <c r="G51" s="8"/>
      <c r="H51" s="8"/>
      <c r="I51" s="8"/>
      <c r="J51" s="8"/>
      <c r="K51" s="8"/>
      <c r="L51" s="8"/>
    </row>
    <row r="52" spans="1:14" x14ac:dyDescent="0.25">
      <c r="A52" s="8"/>
      <c r="B52" s="30">
        <v>2022</v>
      </c>
      <c r="C52" s="38">
        <v>20010</v>
      </c>
      <c r="D52" s="30">
        <v>236</v>
      </c>
      <c r="E52" s="49">
        <v>1</v>
      </c>
      <c r="F52" s="8"/>
      <c r="G52" s="8"/>
      <c r="H52" s="8"/>
      <c r="I52" s="8"/>
      <c r="J52" s="8"/>
      <c r="K52" s="8"/>
      <c r="L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4" x14ac:dyDescent="0.25">
      <c r="A54" s="8"/>
      <c r="B54" s="59" t="s">
        <v>138</v>
      </c>
      <c r="C54" s="8"/>
      <c r="D54" s="8"/>
      <c r="E54" s="8"/>
      <c r="F54" s="30" t="s">
        <v>139</v>
      </c>
      <c r="G54" s="8"/>
      <c r="H54" s="58"/>
      <c r="I54" s="8"/>
      <c r="J54" s="8"/>
      <c r="K54" s="8"/>
      <c r="L54" s="8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7" spans="1:14" x14ac:dyDescent="0.25">
      <c r="A57" s="5" t="s">
        <v>0</v>
      </c>
      <c r="B57" s="8" t="s">
        <v>140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4" x14ac:dyDescent="0.25">
      <c r="A59" s="6" t="s">
        <v>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4" spans="1:14" x14ac:dyDescent="0.25">
      <c r="M64" s="6"/>
      <c r="N64" s="6"/>
    </row>
    <row r="65" spans="1:14" x14ac:dyDescent="0.25">
      <c r="M65" s="6"/>
      <c r="N65" s="6"/>
    </row>
    <row r="66" spans="1:14" x14ac:dyDescent="0.25">
      <c r="M66" s="6"/>
      <c r="N66" s="6"/>
    </row>
    <row r="72" spans="1:14" x14ac:dyDescent="0.25">
      <c r="A72" s="5" t="s">
        <v>2</v>
      </c>
      <c r="B72" s="8" t="s">
        <v>141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4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4" x14ac:dyDescent="0.25">
      <c r="A74" s="6" t="s">
        <v>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9" spans="1:14" x14ac:dyDescent="0.25">
      <c r="M79" s="6"/>
    </row>
    <row r="80" spans="1:14" x14ac:dyDescent="0.25">
      <c r="M80" s="6"/>
    </row>
    <row r="87" spans="1:12" x14ac:dyDescent="0.25">
      <c r="A87" s="5" t="s">
        <v>3</v>
      </c>
      <c r="B87" s="8" t="s">
        <v>142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5"/>
      <c r="B89" s="66" t="s">
        <v>143</v>
      </c>
      <c r="C89" s="68" t="s">
        <v>145</v>
      </c>
      <c r="D89" s="8"/>
      <c r="E89" s="8"/>
      <c r="F89" s="44">
        <v>0.82</v>
      </c>
      <c r="G89" s="68" t="s">
        <v>147</v>
      </c>
      <c r="H89" s="4"/>
      <c r="I89" s="4"/>
      <c r="J89" s="4"/>
      <c r="K89" s="4"/>
      <c r="L89" s="4"/>
    </row>
    <row r="90" spans="1:12" x14ac:dyDescent="0.25">
      <c r="A90" s="5"/>
      <c r="B90" s="66"/>
      <c r="C90" s="69"/>
      <c r="D90" s="8"/>
      <c r="E90" s="8"/>
      <c r="F90" s="8"/>
      <c r="G90" s="8"/>
      <c r="H90" s="4"/>
      <c r="I90" s="4"/>
      <c r="J90" s="4"/>
      <c r="K90" s="4"/>
      <c r="L90" s="4"/>
    </row>
    <row r="91" spans="1:12" x14ac:dyDescent="0.25">
      <c r="A91" s="5"/>
      <c r="B91" s="66" t="s">
        <v>144</v>
      </c>
      <c r="C91" s="68" t="s">
        <v>146</v>
      </c>
      <c r="D91" s="8"/>
      <c r="E91" s="58"/>
      <c r="F91" s="43">
        <v>69</v>
      </c>
      <c r="G91" s="68" t="s">
        <v>147</v>
      </c>
      <c r="H91" s="4"/>
      <c r="I91" s="4"/>
      <c r="J91" s="4"/>
      <c r="K91" s="4"/>
      <c r="L91" s="4"/>
    </row>
    <row r="92" spans="1:12" x14ac:dyDescent="0.25">
      <c r="A92" s="5"/>
      <c r="B92" s="66"/>
      <c r="C92" s="68"/>
      <c r="D92" s="8"/>
      <c r="E92" s="8"/>
      <c r="F92" s="8"/>
      <c r="G92" s="8"/>
      <c r="H92" s="4"/>
      <c r="I92" s="4"/>
      <c r="J92" s="4"/>
      <c r="K92" s="4"/>
      <c r="L92" s="4"/>
    </row>
    <row r="93" spans="1:12" x14ac:dyDescent="0.25">
      <c r="A93" s="6"/>
      <c r="B93" s="67"/>
      <c r="C93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 t="s">
        <v>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</sheetData>
  <mergeCells count="3">
    <mergeCell ref="B39:B40"/>
    <mergeCell ref="C39:G39"/>
    <mergeCell ref="H39:H40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786A-017A-413F-8158-34514445CD9F}">
  <dimension ref="A1:R63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2" width="12.7109375" style="1" customWidth="1"/>
    <col min="3" max="5" width="14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148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" t="s">
        <v>149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25">
      <c r="A6" s="5" t="s">
        <v>4</v>
      </c>
      <c r="B6" s="8" t="s">
        <v>150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M16" s="7"/>
      <c r="N16" s="7"/>
    </row>
    <row r="17" spans="1:14" x14ac:dyDescent="0.25">
      <c r="M17" s="7"/>
      <c r="N17" s="7"/>
    </row>
    <row r="18" spans="1:14" x14ac:dyDescent="0.25">
      <c r="M18" s="7"/>
      <c r="N18" s="7"/>
    </row>
    <row r="19" spans="1:14" x14ac:dyDescent="0.25">
      <c r="M19" s="7"/>
      <c r="N19" s="7"/>
    </row>
    <row r="20" spans="1:14" x14ac:dyDescent="0.25">
      <c r="M20" s="7"/>
      <c r="N20" s="7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4" x14ac:dyDescent="0.25">
      <c r="A22" s="59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4" ht="63" x14ac:dyDescent="0.25">
      <c r="A24" s="8"/>
      <c r="B24" s="33" t="s">
        <v>71</v>
      </c>
      <c r="C24" s="33" t="s">
        <v>151</v>
      </c>
      <c r="D24" s="33" t="s">
        <v>152</v>
      </c>
      <c r="E24" s="33" t="s">
        <v>153</v>
      </c>
      <c r="F24" s="8"/>
      <c r="G24" s="8"/>
      <c r="H24" s="8"/>
      <c r="I24" s="8"/>
      <c r="J24" s="8"/>
      <c r="K24" s="8"/>
      <c r="L24" s="8"/>
    </row>
    <row r="25" spans="1:14" x14ac:dyDescent="0.25">
      <c r="A25" s="8"/>
      <c r="B25" s="30">
        <v>2016</v>
      </c>
      <c r="C25" s="38">
        <v>461512</v>
      </c>
      <c r="D25" s="38">
        <v>5177046</v>
      </c>
      <c r="E25" s="38">
        <v>6750220</v>
      </c>
      <c r="F25" s="8"/>
      <c r="G25" s="8"/>
      <c r="H25" s="8"/>
      <c r="I25" s="8"/>
      <c r="J25" s="8"/>
      <c r="K25" s="8"/>
      <c r="L25" s="8"/>
    </row>
    <row r="26" spans="1:14" x14ac:dyDescent="0.25">
      <c r="A26" s="8"/>
      <c r="B26" s="30">
        <v>2017</v>
      </c>
      <c r="C26" s="38">
        <v>493686</v>
      </c>
      <c r="D26" s="38">
        <v>5615887</v>
      </c>
      <c r="E26" s="38">
        <v>7026059</v>
      </c>
      <c r="F26" s="8"/>
      <c r="G26" s="8"/>
      <c r="H26" s="8"/>
      <c r="I26" s="8"/>
      <c r="J26" s="8"/>
      <c r="K26" s="8"/>
      <c r="L26" s="8"/>
    </row>
    <row r="27" spans="1:14" x14ac:dyDescent="0.25">
      <c r="A27" s="8"/>
      <c r="B27" s="30">
        <v>2018</v>
      </c>
      <c r="C27" s="38">
        <v>530358</v>
      </c>
      <c r="D27" s="38">
        <v>6172433</v>
      </c>
      <c r="E27" s="38">
        <v>7435117</v>
      </c>
      <c r="F27" s="8"/>
      <c r="G27" s="8"/>
      <c r="H27" s="8"/>
      <c r="I27" s="8"/>
      <c r="J27" s="8"/>
      <c r="K27" s="8"/>
      <c r="L27" s="8"/>
    </row>
    <row r="28" spans="1:14" x14ac:dyDescent="0.25">
      <c r="A28" s="8"/>
      <c r="B28" s="30">
        <v>2019</v>
      </c>
      <c r="C28" s="38">
        <v>571399</v>
      </c>
      <c r="D28" s="38">
        <v>6749414</v>
      </c>
      <c r="E28" s="38">
        <v>7835156</v>
      </c>
      <c r="F28" s="8"/>
      <c r="G28" s="8"/>
      <c r="H28" s="8"/>
      <c r="I28" s="8"/>
      <c r="J28" s="8"/>
      <c r="K28" s="8"/>
      <c r="L28" s="8"/>
    </row>
    <row r="29" spans="1:14" x14ac:dyDescent="0.25">
      <c r="A29" s="8"/>
      <c r="B29" s="30">
        <v>2020</v>
      </c>
      <c r="C29" s="38">
        <v>622827</v>
      </c>
      <c r="D29" s="38">
        <v>7607009</v>
      </c>
      <c r="E29" s="38">
        <v>8295015</v>
      </c>
      <c r="F29" s="8"/>
      <c r="G29" s="8"/>
      <c r="H29" s="8"/>
      <c r="I29" s="8"/>
      <c r="J29" s="8"/>
      <c r="K29" s="8"/>
      <c r="L29" s="8"/>
    </row>
    <row r="30" spans="1:14" x14ac:dyDescent="0.25">
      <c r="A30" s="8"/>
      <c r="B30" s="30">
        <v>2021</v>
      </c>
      <c r="C30" s="38">
        <v>665497</v>
      </c>
      <c r="D30" s="38">
        <v>8102719</v>
      </c>
      <c r="E30" s="38">
        <v>8667071</v>
      </c>
      <c r="F30" s="8"/>
      <c r="G30" s="8"/>
      <c r="H30" s="8"/>
      <c r="I30" s="8"/>
      <c r="J30" s="8"/>
      <c r="K30" s="8"/>
      <c r="L30" s="8"/>
    </row>
    <row r="31" spans="1:14" x14ac:dyDescent="0.25">
      <c r="A31" s="8"/>
      <c r="B31" s="30">
        <v>2022</v>
      </c>
      <c r="C31" s="38">
        <v>725652</v>
      </c>
      <c r="D31" s="38">
        <v>8760790</v>
      </c>
      <c r="E31" s="38">
        <v>9164015</v>
      </c>
      <c r="F31" s="8"/>
      <c r="G31" s="8"/>
      <c r="H31" s="8"/>
      <c r="I31" s="8"/>
      <c r="J31" s="8"/>
      <c r="K31" s="8"/>
      <c r="L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3" x14ac:dyDescent="0.25">
      <c r="A33" s="8"/>
      <c r="B33" s="8" t="s">
        <v>157</v>
      </c>
      <c r="C33" s="8"/>
      <c r="D33" s="36">
        <v>45231</v>
      </c>
      <c r="E33" s="8" t="s">
        <v>158</v>
      </c>
      <c r="F33" s="8"/>
      <c r="G33" s="8"/>
      <c r="H33" s="8"/>
      <c r="I33" s="8"/>
      <c r="J33" s="8"/>
      <c r="K33" s="8"/>
      <c r="L33" s="8"/>
    </row>
    <row r="34" spans="1:13" x14ac:dyDescent="0.25">
      <c r="A34" s="8"/>
      <c r="B34" s="8" t="s">
        <v>154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A35" s="8"/>
      <c r="B35" s="8" t="s">
        <v>155</v>
      </c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A36" s="8"/>
      <c r="B36" s="8" t="s">
        <v>156</v>
      </c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9" spans="1:13" x14ac:dyDescent="0.25">
      <c r="A39" s="5" t="s">
        <v>5</v>
      </c>
      <c r="B39" s="8" t="s">
        <v>159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25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25">
      <c r="M44" s="6"/>
    </row>
    <row r="45" spans="1:13" x14ac:dyDescent="0.25">
      <c r="M45" s="6"/>
    </row>
    <row r="46" spans="1:13" x14ac:dyDescent="0.25">
      <c r="M46" s="6"/>
    </row>
    <row r="54" spans="1:14" x14ac:dyDescent="0.25">
      <c r="A54" s="5" t="s">
        <v>0</v>
      </c>
      <c r="B54" s="8" t="s">
        <v>160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25">
      <c r="A56" s="6" t="s">
        <v>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1" spans="1:14" x14ac:dyDescent="0.25">
      <c r="M61" s="6"/>
      <c r="N61" s="6"/>
    </row>
    <row r="62" spans="1:14" x14ac:dyDescent="0.25">
      <c r="M62" s="6"/>
      <c r="N62" s="6"/>
    </row>
    <row r="63" spans="1:14" x14ac:dyDescent="0.25">
      <c r="M63" s="6"/>
      <c r="N63" s="6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C718-38C3-48E3-9480-60C664B4E07E}">
  <dimension ref="A1:R105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6" width="15.71093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161</v>
      </c>
      <c r="B1" s="4"/>
      <c r="C1" s="8" t="s">
        <v>11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162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63" x14ac:dyDescent="0.25">
      <c r="A5" s="63"/>
      <c r="B5" s="33" t="s">
        <v>52</v>
      </c>
      <c r="C5" s="33" t="s">
        <v>100</v>
      </c>
      <c r="D5" s="33" t="s">
        <v>163</v>
      </c>
      <c r="E5" s="33" t="s">
        <v>101</v>
      </c>
      <c r="F5" s="33" t="s">
        <v>164</v>
      </c>
      <c r="G5" s="8"/>
      <c r="H5" s="8"/>
      <c r="I5" s="8"/>
      <c r="J5" s="8"/>
      <c r="K5" s="8"/>
      <c r="L5" s="8"/>
    </row>
    <row r="6" spans="1:12" x14ac:dyDescent="0.25">
      <c r="A6" s="63"/>
      <c r="B6" s="30">
        <v>2018</v>
      </c>
      <c r="C6" s="38">
        <v>10146</v>
      </c>
      <c r="D6" s="38">
        <v>9400897</v>
      </c>
      <c r="E6" s="30">
        <v>862</v>
      </c>
      <c r="F6" s="38">
        <v>13085953</v>
      </c>
      <c r="G6" s="8"/>
      <c r="H6" s="8"/>
      <c r="I6" s="8"/>
      <c r="J6" s="8"/>
      <c r="K6" s="8"/>
      <c r="L6" s="8"/>
    </row>
    <row r="7" spans="1:12" x14ac:dyDescent="0.25">
      <c r="A7" s="63"/>
      <c r="B7" s="30">
        <v>2019</v>
      </c>
      <c r="C7" s="38">
        <v>10127</v>
      </c>
      <c r="D7" s="38">
        <v>9537898</v>
      </c>
      <c r="E7" s="30">
        <v>869</v>
      </c>
      <c r="F7" s="38">
        <v>14011147</v>
      </c>
      <c r="G7" s="8"/>
      <c r="H7" s="8"/>
      <c r="I7" s="8"/>
      <c r="J7" s="8"/>
      <c r="K7" s="8"/>
      <c r="L7" s="8"/>
    </row>
    <row r="8" spans="1:12" x14ac:dyDescent="0.25">
      <c r="A8" s="63"/>
      <c r="B8" s="30">
        <v>2020</v>
      </c>
      <c r="C8" s="38">
        <v>10298</v>
      </c>
      <c r="D8" s="38">
        <v>9901002</v>
      </c>
      <c r="E8" s="30">
        <v>875</v>
      </c>
      <c r="F8" s="38">
        <v>14968858</v>
      </c>
      <c r="G8" s="8"/>
      <c r="H8" s="8"/>
      <c r="I8" s="8"/>
      <c r="J8" s="8"/>
      <c r="K8" s="8"/>
      <c r="L8" s="8"/>
    </row>
    <row r="9" spans="1:12" x14ac:dyDescent="0.25">
      <c r="A9" s="8"/>
      <c r="B9" s="30">
        <v>2021</v>
      </c>
      <c r="C9" s="38">
        <v>10291</v>
      </c>
      <c r="D9" s="38">
        <v>10263291</v>
      </c>
      <c r="E9" s="30">
        <v>852</v>
      </c>
      <c r="F9" s="38">
        <v>15499745</v>
      </c>
      <c r="G9" s="8"/>
      <c r="H9" s="8"/>
      <c r="I9" s="8"/>
      <c r="J9" s="8"/>
      <c r="K9" s="8"/>
      <c r="L9" s="8"/>
    </row>
    <row r="10" spans="1:12" x14ac:dyDescent="0.25">
      <c r="A10" s="8"/>
      <c r="B10" s="30">
        <v>2022</v>
      </c>
      <c r="C10" s="38">
        <v>10573</v>
      </c>
      <c r="D10" s="38">
        <v>10713349</v>
      </c>
      <c r="E10" s="30">
        <v>883</v>
      </c>
      <c r="F10" s="38">
        <v>18068228</v>
      </c>
      <c r="G10" s="8"/>
      <c r="H10" s="8"/>
      <c r="I10" s="8"/>
      <c r="J10" s="8"/>
      <c r="K10" s="8"/>
      <c r="L10" s="8"/>
    </row>
    <row r="11" spans="1:12" x14ac:dyDescent="0.25">
      <c r="A11" s="6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8" t="s">
        <v>166</v>
      </c>
      <c r="C12" s="8"/>
      <c r="D12" s="8"/>
      <c r="E12" s="62">
        <v>-0.01</v>
      </c>
      <c r="F12" s="8"/>
      <c r="G12" s="8"/>
      <c r="H12" s="8"/>
      <c r="I12" s="8"/>
      <c r="J12" s="8"/>
      <c r="K12" s="8"/>
      <c r="L12" s="8"/>
    </row>
    <row r="13" spans="1:12" x14ac:dyDescent="0.25">
      <c r="A13" s="8"/>
      <c r="B13" s="8" t="s">
        <v>167</v>
      </c>
      <c r="C13" s="8"/>
      <c r="D13" s="8"/>
      <c r="E13" s="8"/>
      <c r="F13" s="62">
        <v>0.01</v>
      </c>
      <c r="G13" s="8" t="s">
        <v>168</v>
      </c>
      <c r="H13" s="8"/>
      <c r="I13" s="8"/>
      <c r="J13" s="8"/>
      <c r="K13" s="8"/>
      <c r="L13" s="8"/>
    </row>
    <row r="14" spans="1:12" x14ac:dyDescent="0.25">
      <c r="A14" s="8"/>
      <c r="B14" s="8" t="s">
        <v>169</v>
      </c>
      <c r="C14" s="8"/>
      <c r="D14" s="8"/>
      <c r="E14" s="62">
        <v>0.06</v>
      </c>
      <c r="F14" s="8" t="s">
        <v>170</v>
      </c>
      <c r="G14" s="8"/>
      <c r="H14" s="8"/>
      <c r="I14" s="8"/>
      <c r="J14" s="8"/>
      <c r="K14" s="8"/>
      <c r="L14" s="8"/>
    </row>
    <row r="15" spans="1:12" x14ac:dyDescent="0.25">
      <c r="A15" s="8"/>
      <c r="B15" s="8" t="s">
        <v>172</v>
      </c>
      <c r="C15" s="8"/>
      <c r="D15" s="36">
        <v>45352</v>
      </c>
      <c r="E15" s="8" t="s">
        <v>171</v>
      </c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8" t="s">
        <v>154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8"/>
      <c r="B17" s="8" t="s">
        <v>174</v>
      </c>
      <c r="C17" s="8"/>
      <c r="D17" s="38">
        <v>4654</v>
      </c>
      <c r="E17" s="8" t="s">
        <v>173</v>
      </c>
      <c r="F17" s="8"/>
      <c r="G17" s="8"/>
      <c r="H17" s="8"/>
      <c r="I17" s="8"/>
      <c r="J17" s="8"/>
      <c r="K17" s="8"/>
      <c r="L17" s="8"/>
    </row>
    <row r="18" spans="1:18" x14ac:dyDescent="0.25">
      <c r="A18" s="8"/>
      <c r="B18" s="8" t="s">
        <v>165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8" x14ac:dyDescent="0.25">
      <c r="A21" s="5" t="s">
        <v>4</v>
      </c>
      <c r="B21" s="8" t="s">
        <v>175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8" x14ac:dyDescent="0.25">
      <c r="A23" s="6" t="s">
        <v>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8" spans="1:18" x14ac:dyDescent="0.25">
      <c r="M28" s="7"/>
      <c r="N28" s="7"/>
    </row>
    <row r="29" spans="1:18" x14ac:dyDescent="0.25">
      <c r="M29" s="7"/>
      <c r="N29" s="7"/>
    </row>
    <row r="30" spans="1:18" x14ac:dyDescent="0.25">
      <c r="M30" s="7"/>
      <c r="N30" s="7"/>
    </row>
    <row r="31" spans="1:18" x14ac:dyDescent="0.25">
      <c r="M31" s="7"/>
      <c r="N31" s="7"/>
    </row>
    <row r="32" spans="1:18" x14ac:dyDescent="0.25">
      <c r="M32" s="7"/>
      <c r="N32" s="7"/>
    </row>
    <row r="33" spans="1:14" x14ac:dyDescent="0.25">
      <c r="M33" s="7"/>
      <c r="N33" s="7"/>
    </row>
    <row r="34" spans="1:14" x14ac:dyDescent="0.25">
      <c r="M34" s="7"/>
      <c r="N34" s="7"/>
    </row>
    <row r="36" spans="1:14" x14ac:dyDescent="0.25">
      <c r="A36" s="5" t="s">
        <v>5</v>
      </c>
      <c r="B36" s="8" t="s">
        <v>176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4" x14ac:dyDescent="0.25">
      <c r="A38" s="6" t="s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M41" s="6"/>
    </row>
    <row r="42" spans="1:14" x14ac:dyDescent="0.25">
      <c r="M42" s="6"/>
    </row>
    <row r="43" spans="1:14" x14ac:dyDescent="0.25">
      <c r="M43" s="6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59" t="s">
        <v>108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A53" s="8"/>
      <c r="B53" s="8" t="s">
        <v>177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8"/>
      <c r="B54" s="8"/>
      <c r="C54" s="8" t="s">
        <v>178</v>
      </c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25">
      <c r="A55" s="8"/>
      <c r="B55" s="8" t="s">
        <v>179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5">
      <c r="A56" s="8"/>
      <c r="B56" s="8"/>
      <c r="C56" s="8" t="s">
        <v>180</v>
      </c>
      <c r="D56" s="8"/>
      <c r="E56" s="70">
        <v>1700</v>
      </c>
      <c r="F56" s="8"/>
      <c r="G56" s="8"/>
      <c r="H56" s="8"/>
      <c r="I56" s="8"/>
      <c r="J56" s="8"/>
      <c r="K56" s="8"/>
      <c r="L56" s="8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9" spans="1:12" x14ac:dyDescent="0.25">
      <c r="A59" s="5" t="s">
        <v>0</v>
      </c>
      <c r="B59" s="8" t="s">
        <v>181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 t="s">
        <v>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6" spans="1:14" x14ac:dyDescent="0.25">
      <c r="M66" s="6"/>
      <c r="N66" s="6"/>
    </row>
    <row r="67" spans="1:14" x14ac:dyDescent="0.25">
      <c r="M67" s="6"/>
      <c r="N67" s="6"/>
    </row>
    <row r="68" spans="1:14" x14ac:dyDescent="0.25">
      <c r="M68" s="6"/>
      <c r="N68" s="6"/>
    </row>
    <row r="74" spans="1:14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4" x14ac:dyDescent="0.25">
      <c r="A75" s="59" t="s">
        <v>108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4" x14ac:dyDescent="0.25">
      <c r="A76" s="8"/>
      <c r="B76" s="8" t="s">
        <v>182</v>
      </c>
      <c r="C76" s="8"/>
      <c r="D76" s="8"/>
      <c r="E76" s="43">
        <v>125</v>
      </c>
      <c r="F76" s="8"/>
      <c r="G76" s="8"/>
      <c r="H76" s="8"/>
      <c r="I76" s="8"/>
      <c r="J76" s="8"/>
      <c r="K76" s="8"/>
      <c r="L76" s="8"/>
    </row>
    <row r="77" spans="1:14" x14ac:dyDescent="0.25">
      <c r="A77" s="8"/>
      <c r="B77" s="8" t="s">
        <v>183</v>
      </c>
      <c r="C77" s="8"/>
      <c r="D77" s="8"/>
      <c r="E77" s="44">
        <v>0.04</v>
      </c>
      <c r="F77" s="8"/>
      <c r="G77" s="8"/>
      <c r="H77" s="8"/>
      <c r="I77" s="8"/>
      <c r="J77" s="8"/>
      <c r="K77" s="8"/>
      <c r="L77" s="8"/>
    </row>
    <row r="78" spans="1:14" x14ac:dyDescent="0.25">
      <c r="A78" s="8"/>
      <c r="B78" s="8" t="s">
        <v>184</v>
      </c>
      <c r="C78" s="8"/>
      <c r="D78" s="8"/>
      <c r="E78" s="44">
        <v>0.18</v>
      </c>
      <c r="F78" s="8"/>
      <c r="G78" s="8"/>
      <c r="H78" s="8"/>
      <c r="I78" s="8"/>
      <c r="J78" s="8"/>
      <c r="K78" s="8"/>
      <c r="L78" s="8"/>
    </row>
    <row r="79" spans="1:14" x14ac:dyDescent="0.25">
      <c r="A79" s="8"/>
      <c r="B79" s="8" t="s">
        <v>185</v>
      </c>
      <c r="C79" s="8"/>
      <c r="D79" s="8"/>
      <c r="E79" s="44">
        <v>0.05</v>
      </c>
      <c r="F79" s="8"/>
      <c r="G79" s="8"/>
      <c r="H79" s="8"/>
      <c r="I79" s="8"/>
      <c r="J79" s="8"/>
      <c r="K79" s="8"/>
      <c r="L79" s="8"/>
    </row>
    <row r="80" spans="1:14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2" spans="1:13" x14ac:dyDescent="0.25">
      <c r="A82" s="5" t="s">
        <v>2</v>
      </c>
      <c r="B82" s="8" t="s">
        <v>186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3" x14ac:dyDescent="0.25">
      <c r="A84" s="6" t="s">
        <v>1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9" spans="1:13" x14ac:dyDescent="0.25">
      <c r="M89" s="6"/>
    </row>
    <row r="90" spans="1:13" x14ac:dyDescent="0.25">
      <c r="M90" s="6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 t="s">
        <v>187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1" spans="1:12" x14ac:dyDescent="0.25">
      <c r="A101" s="5" t="s">
        <v>3</v>
      </c>
      <c r="B101" s="8" t="s">
        <v>188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 t="s">
        <v>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2EE4-8B0A-4522-92C9-7750321E2522}">
  <dimension ref="A1:R84"/>
  <sheetViews>
    <sheetView topLeftCell="A56" zoomScaleNormal="100" workbookViewId="0"/>
  </sheetViews>
  <sheetFormatPr defaultColWidth="8.85546875" defaultRowHeight="15.75" x14ac:dyDescent="0.25"/>
  <cols>
    <col min="1" max="1" width="8.85546875" style="1" customWidth="1"/>
    <col min="2" max="9" width="10.7109375" style="1" customWidth="1"/>
    <col min="10" max="16384" width="8.85546875" style="1"/>
  </cols>
  <sheetData>
    <row r="1" spans="1:12" ht="18.75" x14ac:dyDescent="0.3">
      <c r="A1" s="2" t="s">
        <v>189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51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63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63"/>
      <c r="B5" s="47" t="s">
        <v>13</v>
      </c>
      <c r="C5" s="85" t="s">
        <v>15</v>
      </c>
      <c r="D5" s="86"/>
      <c r="E5" s="86"/>
      <c r="F5" s="86"/>
      <c r="G5" s="86"/>
      <c r="H5" s="86"/>
      <c r="I5" s="86"/>
      <c r="J5" s="8"/>
      <c r="K5" s="8"/>
      <c r="L5" s="8"/>
    </row>
    <row r="6" spans="1:12" x14ac:dyDescent="0.25">
      <c r="A6" s="63"/>
      <c r="B6" s="48" t="s">
        <v>14</v>
      </c>
      <c r="C6" s="45">
        <v>12</v>
      </c>
      <c r="D6" s="29">
        <v>24</v>
      </c>
      <c r="E6" s="29">
        <v>36</v>
      </c>
      <c r="F6" s="29">
        <v>48</v>
      </c>
      <c r="G6" s="29">
        <v>60</v>
      </c>
      <c r="H6" s="29">
        <v>72</v>
      </c>
      <c r="I6" s="29">
        <v>84</v>
      </c>
      <c r="J6" s="8"/>
      <c r="K6" s="8"/>
      <c r="L6" s="8"/>
    </row>
    <row r="7" spans="1:12" x14ac:dyDescent="0.25">
      <c r="A7" s="63"/>
      <c r="B7" s="46">
        <v>2016</v>
      </c>
      <c r="C7" s="38">
        <v>1826</v>
      </c>
      <c r="D7" s="38">
        <v>2742</v>
      </c>
      <c r="E7" s="38">
        <v>2948</v>
      </c>
      <c r="F7" s="38">
        <v>3174</v>
      </c>
      <c r="G7" s="38">
        <v>3239</v>
      </c>
      <c r="H7" s="38">
        <v>3248</v>
      </c>
      <c r="I7" s="38">
        <v>3248</v>
      </c>
      <c r="J7" s="8"/>
      <c r="K7" s="8"/>
      <c r="L7" s="8"/>
    </row>
    <row r="8" spans="1:12" x14ac:dyDescent="0.25">
      <c r="A8" s="63"/>
      <c r="B8" s="30">
        <v>2017</v>
      </c>
      <c r="C8" s="38">
        <v>2296</v>
      </c>
      <c r="D8" s="38">
        <v>3656</v>
      </c>
      <c r="E8" s="38">
        <v>3928</v>
      </c>
      <c r="F8" s="38">
        <v>4230</v>
      </c>
      <c r="G8" s="38">
        <v>4458</v>
      </c>
      <c r="H8" s="38">
        <v>4506</v>
      </c>
      <c r="I8" s="30"/>
      <c r="J8" s="8"/>
      <c r="K8" s="8"/>
      <c r="L8" s="8"/>
    </row>
    <row r="9" spans="1:12" x14ac:dyDescent="0.25">
      <c r="A9" s="8"/>
      <c r="B9" s="30">
        <v>2018</v>
      </c>
      <c r="C9" s="38">
        <v>3064</v>
      </c>
      <c r="D9" s="38">
        <v>4932</v>
      </c>
      <c r="E9" s="38">
        <v>5465</v>
      </c>
      <c r="F9" s="38">
        <v>6104</v>
      </c>
      <c r="G9" s="38">
        <v>6373</v>
      </c>
      <c r="H9" s="30"/>
      <c r="I9" s="30"/>
      <c r="J9" s="8"/>
      <c r="K9" s="8"/>
      <c r="L9" s="8"/>
    </row>
    <row r="10" spans="1:12" x14ac:dyDescent="0.25">
      <c r="A10" s="8"/>
      <c r="B10" s="30">
        <v>2019</v>
      </c>
      <c r="C10" s="38">
        <v>2327</v>
      </c>
      <c r="D10" s="38">
        <v>3675</v>
      </c>
      <c r="E10" s="38">
        <v>4522</v>
      </c>
      <c r="F10" s="38">
        <v>5124</v>
      </c>
      <c r="G10" s="30"/>
      <c r="H10" s="30"/>
      <c r="I10" s="30"/>
      <c r="J10" s="8"/>
      <c r="K10" s="8"/>
      <c r="L10" s="8"/>
    </row>
    <row r="11" spans="1:12" x14ac:dyDescent="0.25">
      <c r="A11" s="63"/>
      <c r="B11" s="30">
        <v>2020</v>
      </c>
      <c r="C11" s="38">
        <v>2691</v>
      </c>
      <c r="D11" s="38">
        <v>4495</v>
      </c>
      <c r="E11" s="38">
        <v>4924</v>
      </c>
      <c r="F11" s="30"/>
      <c r="G11" s="30"/>
      <c r="H11" s="30"/>
      <c r="I11" s="30"/>
      <c r="J11" s="8"/>
      <c r="K11" s="8"/>
      <c r="L11" s="8"/>
    </row>
    <row r="12" spans="1:12" x14ac:dyDescent="0.25">
      <c r="A12" s="8"/>
      <c r="B12" s="30">
        <v>2021</v>
      </c>
      <c r="C12" s="38">
        <v>2497</v>
      </c>
      <c r="D12" s="38">
        <v>5025</v>
      </c>
      <c r="E12" s="30"/>
      <c r="F12" s="30"/>
      <c r="G12" s="30"/>
      <c r="H12" s="30"/>
      <c r="I12" s="30"/>
      <c r="J12" s="8"/>
      <c r="K12" s="8"/>
      <c r="L12" s="8"/>
    </row>
    <row r="13" spans="1:12" x14ac:dyDescent="0.25">
      <c r="A13" s="8"/>
      <c r="B13" s="30">
        <v>2022</v>
      </c>
      <c r="C13" s="38">
        <v>3740</v>
      </c>
      <c r="D13" s="30"/>
      <c r="E13" s="30"/>
      <c r="F13" s="30"/>
      <c r="G13" s="30"/>
      <c r="H13" s="30"/>
      <c r="I13" s="30"/>
      <c r="J13" s="8"/>
      <c r="K13" s="8"/>
      <c r="L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90" t="s">
        <v>13</v>
      </c>
      <c r="C15" s="91"/>
      <c r="D15" s="86" t="s">
        <v>190</v>
      </c>
      <c r="E15" s="86"/>
      <c r="F15" s="86"/>
      <c r="G15" s="86"/>
      <c r="H15" s="86"/>
      <c r="I15" s="86"/>
      <c r="J15" s="8"/>
      <c r="K15" s="8"/>
      <c r="L15" s="8"/>
    </row>
    <row r="16" spans="1:12" x14ac:dyDescent="0.25">
      <c r="A16" s="8"/>
      <c r="B16" s="92" t="s">
        <v>14</v>
      </c>
      <c r="C16" s="93"/>
      <c r="D16" s="73" t="s">
        <v>205</v>
      </c>
      <c r="E16" s="29" t="s">
        <v>191</v>
      </c>
      <c r="F16" s="29" t="s">
        <v>192</v>
      </c>
      <c r="G16" s="29" t="s">
        <v>193</v>
      </c>
      <c r="H16" s="29" t="s">
        <v>194</v>
      </c>
      <c r="I16" s="29" t="s">
        <v>195</v>
      </c>
      <c r="J16" s="8"/>
      <c r="K16" s="8"/>
      <c r="L16" s="8"/>
    </row>
    <row r="17" spans="1:18" ht="35.450000000000003" customHeight="1" x14ac:dyDescent="0.25">
      <c r="A17" s="8"/>
      <c r="B17" s="94" t="s">
        <v>196</v>
      </c>
      <c r="C17" s="95"/>
      <c r="D17" s="49">
        <v>1.6679999999999999</v>
      </c>
      <c r="E17" s="49">
        <v>1.117</v>
      </c>
      <c r="F17" s="49">
        <v>1.105</v>
      </c>
      <c r="G17" s="49">
        <v>1.042</v>
      </c>
      <c r="H17" s="49">
        <v>1.0069999999999999</v>
      </c>
      <c r="I17" s="49">
        <v>1</v>
      </c>
      <c r="J17" s="8"/>
      <c r="K17" s="8"/>
      <c r="L17" s="8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8"/>
      <c r="B19" s="8" t="s">
        <v>197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25">
      <c r="A20" s="8"/>
      <c r="B20" s="8" t="s">
        <v>198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8" x14ac:dyDescent="0.25">
      <c r="A21" s="8"/>
      <c r="B21" s="8" t="s">
        <v>201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8" x14ac:dyDescent="0.25">
      <c r="A22" s="8"/>
      <c r="B22" s="8"/>
      <c r="C22" s="8" t="s">
        <v>202</v>
      </c>
      <c r="D22" s="8"/>
      <c r="E22" s="8"/>
      <c r="F22" s="70">
        <v>500000</v>
      </c>
      <c r="G22" s="8"/>
      <c r="H22" s="8"/>
      <c r="I22" s="8"/>
      <c r="J22" s="8"/>
      <c r="K22" s="8"/>
      <c r="L22" s="8"/>
    </row>
    <row r="23" spans="1:18" x14ac:dyDescent="0.25">
      <c r="A23" s="8"/>
      <c r="B23" s="8" t="s">
        <v>203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8" x14ac:dyDescent="0.25">
      <c r="A24" s="8"/>
      <c r="B24" s="8"/>
      <c r="C24" s="8" t="s">
        <v>204</v>
      </c>
      <c r="D24" s="8"/>
      <c r="E24" s="8"/>
      <c r="F24" s="70">
        <v>1000000</v>
      </c>
      <c r="G24" s="8"/>
      <c r="H24" s="8"/>
      <c r="I24" s="8"/>
      <c r="J24" s="8"/>
      <c r="K24" s="8"/>
      <c r="L24" s="8"/>
    </row>
    <row r="25" spans="1:18" x14ac:dyDescent="0.25">
      <c r="A25" s="8"/>
      <c r="B25" s="8" t="s">
        <v>199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8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8" x14ac:dyDescent="0.25">
      <c r="A27" s="59" t="s">
        <v>200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8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8" x14ac:dyDescent="0.25">
      <c r="A30" s="5" t="s">
        <v>4</v>
      </c>
      <c r="B30" s="8" t="s">
        <v>206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  <c r="N30" s="7"/>
      <c r="O30" s="7"/>
      <c r="P30" s="7"/>
      <c r="Q30" s="7"/>
      <c r="R30" s="7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8" x14ac:dyDescent="0.25">
      <c r="A32" s="6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25">
      <c r="M35" s="7"/>
      <c r="N35" s="7"/>
    </row>
    <row r="36" spans="1:14" x14ac:dyDescent="0.25">
      <c r="M36" s="7"/>
      <c r="N36" s="7"/>
    </row>
    <row r="37" spans="1:14" x14ac:dyDescent="0.25">
      <c r="M37" s="7"/>
      <c r="N37" s="7"/>
    </row>
    <row r="38" spans="1:14" x14ac:dyDescent="0.25">
      <c r="M38" s="7"/>
      <c r="N38" s="7"/>
    </row>
    <row r="39" spans="1:14" x14ac:dyDescent="0.25">
      <c r="M39" s="7"/>
      <c r="N39" s="7"/>
    </row>
    <row r="40" spans="1:14" x14ac:dyDescent="0.25">
      <c r="M40" s="7"/>
      <c r="N40" s="7"/>
    </row>
    <row r="41" spans="1:14" x14ac:dyDescent="0.25">
      <c r="M41" s="7"/>
      <c r="N41" s="7"/>
    </row>
    <row r="42" spans="1:14" x14ac:dyDescent="0.25">
      <c r="M42" s="7"/>
      <c r="N42" s="7"/>
    </row>
    <row r="43" spans="1:14" x14ac:dyDescent="0.25">
      <c r="M43" s="7"/>
      <c r="N43" s="7"/>
    </row>
    <row r="45" spans="1:14" x14ac:dyDescent="0.25">
      <c r="A45" s="5" t="s">
        <v>5</v>
      </c>
      <c r="B45" s="8" t="s">
        <v>207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4" x14ac:dyDescent="0.25">
      <c r="A47" s="6" t="s">
        <v>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3" x14ac:dyDescent="0.25">
      <c r="M50" s="6"/>
    </row>
    <row r="51" spans="1:13" x14ac:dyDescent="0.25">
      <c r="M51" s="6"/>
    </row>
    <row r="52" spans="1:13" x14ac:dyDescent="0.25">
      <c r="M52" s="6"/>
    </row>
    <row r="60" spans="1:13" x14ac:dyDescent="0.25">
      <c r="A60" s="5" t="s">
        <v>0</v>
      </c>
      <c r="B60" s="8" t="s">
        <v>208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3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3" x14ac:dyDescent="0.25">
      <c r="A62" s="6" t="s">
        <v>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3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7" spans="1:14" x14ac:dyDescent="0.25">
      <c r="M67" s="6"/>
      <c r="N67" s="6"/>
    </row>
    <row r="68" spans="1:14" x14ac:dyDescent="0.25">
      <c r="M68" s="6"/>
      <c r="N68" s="6"/>
    </row>
    <row r="69" spans="1:14" x14ac:dyDescent="0.25">
      <c r="M69" s="6"/>
      <c r="N69" s="6"/>
    </row>
    <row r="75" spans="1:14" x14ac:dyDescent="0.25">
      <c r="A75" s="5" t="s">
        <v>2</v>
      </c>
      <c r="B75" s="83" t="s">
        <v>209</v>
      </c>
      <c r="C75" s="83"/>
      <c r="D75" s="83"/>
      <c r="E75" s="83"/>
      <c r="F75" s="83"/>
      <c r="G75" s="83"/>
      <c r="H75" s="83"/>
      <c r="I75" s="83"/>
      <c r="J75" s="83"/>
      <c r="K75" s="83"/>
      <c r="L75" s="4"/>
    </row>
    <row r="76" spans="1:14" x14ac:dyDescent="0.25">
      <c r="A76" s="5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4"/>
    </row>
    <row r="77" spans="1:1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4" x14ac:dyDescent="0.25">
      <c r="A78" s="6" t="s">
        <v>1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3" spans="13:13" x14ac:dyDescent="0.25">
      <c r="M83" s="6"/>
    </row>
    <row r="84" spans="13:13" x14ac:dyDescent="0.25">
      <c r="M84" s="6"/>
    </row>
  </sheetData>
  <mergeCells count="6">
    <mergeCell ref="B75:K76"/>
    <mergeCell ref="C5:I5"/>
    <mergeCell ref="D15:I15"/>
    <mergeCell ref="B15:C15"/>
    <mergeCell ref="B16:C16"/>
    <mergeCell ref="B17:C17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B786-966E-4D9B-AC58-633D3AFE660D}">
  <dimension ref="A1:R109"/>
  <sheetViews>
    <sheetView zoomScaleNormal="100" workbookViewId="0">
      <selection activeCell="J16" sqref="J16"/>
    </sheetView>
  </sheetViews>
  <sheetFormatPr defaultColWidth="8.85546875" defaultRowHeight="15.75" x14ac:dyDescent="0.25"/>
  <cols>
    <col min="1" max="1" width="8.85546875" style="1" customWidth="1"/>
    <col min="2" max="8" width="11.7109375" style="1" customWidth="1"/>
    <col min="9" max="16384" width="8.85546875" style="1"/>
  </cols>
  <sheetData>
    <row r="1" spans="1:18" ht="18.75" x14ac:dyDescent="0.3">
      <c r="A1" s="2" t="s">
        <v>210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3" t="s">
        <v>211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3"/>
    </row>
    <row r="4" spans="1:18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"/>
    </row>
    <row r="5" spans="1:18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8" x14ac:dyDescent="0.25">
      <c r="A7" s="5" t="s">
        <v>4</v>
      </c>
      <c r="B7" s="8" t="s">
        <v>238</v>
      </c>
      <c r="C7" s="4"/>
      <c r="D7" s="4"/>
      <c r="E7" s="4"/>
      <c r="F7" s="4"/>
      <c r="G7" s="4"/>
      <c r="H7" s="4"/>
      <c r="I7" s="4"/>
      <c r="J7" s="4"/>
      <c r="K7" s="4"/>
      <c r="L7" s="4"/>
      <c r="M7" s="7"/>
      <c r="N7" s="7"/>
      <c r="O7" s="7"/>
      <c r="P7" s="7"/>
      <c r="Q7" s="7"/>
      <c r="R7" s="7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8" x14ac:dyDescent="0.25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M16" s="7"/>
      <c r="N16" s="7"/>
    </row>
    <row r="17" spans="1:14" x14ac:dyDescent="0.25">
      <c r="M17" s="7"/>
      <c r="N17" s="7"/>
    </row>
    <row r="18" spans="1:14" x14ac:dyDescent="0.25">
      <c r="M18" s="7"/>
      <c r="N18" s="7"/>
    </row>
    <row r="19" spans="1:14" x14ac:dyDescent="0.25">
      <c r="M19" s="7"/>
      <c r="N19" s="7"/>
    </row>
    <row r="20" spans="1:14" x14ac:dyDescent="0.25">
      <c r="M20" s="7"/>
      <c r="N20" s="7"/>
    </row>
    <row r="21" spans="1:14" x14ac:dyDescent="0.25">
      <c r="M21" s="7"/>
      <c r="N21" s="7"/>
    </row>
    <row r="22" spans="1:14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4" x14ac:dyDescent="0.25">
      <c r="A23" s="59" t="s">
        <v>51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4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4" x14ac:dyDescent="0.25">
      <c r="A25" s="8"/>
      <c r="B25" s="71" t="s">
        <v>13</v>
      </c>
      <c r="C25" s="86" t="s">
        <v>48</v>
      </c>
      <c r="D25" s="86"/>
      <c r="E25" s="86"/>
      <c r="F25" s="86"/>
      <c r="G25" s="86"/>
      <c r="H25" s="86"/>
      <c r="I25" s="8"/>
      <c r="J25" s="8"/>
      <c r="K25" s="8"/>
      <c r="L25" s="8"/>
    </row>
    <row r="26" spans="1:14" x14ac:dyDescent="0.25">
      <c r="A26" s="8"/>
      <c r="B26" s="72" t="s">
        <v>14</v>
      </c>
      <c r="C26" s="29">
        <v>12</v>
      </c>
      <c r="D26" s="29">
        <v>24</v>
      </c>
      <c r="E26" s="29">
        <v>36</v>
      </c>
      <c r="F26" s="29">
        <v>48</v>
      </c>
      <c r="G26" s="29">
        <v>60</v>
      </c>
      <c r="H26" s="29">
        <v>72</v>
      </c>
      <c r="I26" s="8"/>
      <c r="J26" s="8"/>
      <c r="K26" s="8"/>
      <c r="L26" s="8"/>
    </row>
    <row r="27" spans="1:14" x14ac:dyDescent="0.25">
      <c r="A27" s="8"/>
      <c r="B27" s="30">
        <v>2017</v>
      </c>
      <c r="C27" s="38">
        <v>3258495</v>
      </c>
      <c r="D27" s="38">
        <v>4632313</v>
      </c>
      <c r="E27" s="38">
        <v>5665417</v>
      </c>
      <c r="F27" s="38">
        <v>6660535</v>
      </c>
      <c r="G27" s="38">
        <v>7372368</v>
      </c>
      <c r="H27" s="38">
        <v>7702277</v>
      </c>
      <c r="I27" s="8"/>
      <c r="J27" s="8"/>
      <c r="K27" s="8"/>
      <c r="L27" s="8"/>
    </row>
    <row r="28" spans="1:14" x14ac:dyDescent="0.25">
      <c r="A28" s="8"/>
      <c r="B28" s="30">
        <v>2018</v>
      </c>
      <c r="C28" s="38">
        <v>3556049</v>
      </c>
      <c r="D28" s="38">
        <v>4925302</v>
      </c>
      <c r="E28" s="38">
        <v>6252176</v>
      </c>
      <c r="F28" s="38">
        <v>7431788</v>
      </c>
      <c r="G28" s="38">
        <v>8060259</v>
      </c>
      <c r="H28" s="30"/>
      <c r="I28" s="8"/>
      <c r="J28" s="8"/>
      <c r="K28" s="8"/>
      <c r="L28" s="8"/>
    </row>
    <row r="29" spans="1:14" x14ac:dyDescent="0.25">
      <c r="A29" s="8"/>
      <c r="B29" s="30">
        <v>2019</v>
      </c>
      <c r="C29" s="38">
        <v>3798926</v>
      </c>
      <c r="D29" s="38">
        <v>5378090</v>
      </c>
      <c r="E29" s="38">
        <v>6921131</v>
      </c>
      <c r="F29" s="38">
        <v>8051684</v>
      </c>
      <c r="G29" s="30"/>
      <c r="H29" s="30"/>
      <c r="I29" s="8"/>
      <c r="J29" s="8"/>
      <c r="K29" s="8"/>
      <c r="L29" s="8"/>
    </row>
    <row r="30" spans="1:14" x14ac:dyDescent="0.25">
      <c r="A30" s="8"/>
      <c r="B30" s="30">
        <v>2020</v>
      </c>
      <c r="C30" s="38">
        <v>4174496</v>
      </c>
      <c r="D30" s="38">
        <v>6013059</v>
      </c>
      <c r="E30" s="38">
        <v>7664425</v>
      </c>
      <c r="F30" s="30"/>
      <c r="G30" s="30"/>
      <c r="H30" s="30"/>
      <c r="I30" s="8"/>
      <c r="J30" s="8"/>
      <c r="K30" s="8"/>
      <c r="L30" s="8"/>
    </row>
    <row r="31" spans="1:14" x14ac:dyDescent="0.25">
      <c r="A31" s="8"/>
      <c r="B31" s="30">
        <v>2021</v>
      </c>
      <c r="C31" s="38">
        <v>4854244</v>
      </c>
      <c r="D31" s="38">
        <v>6611842</v>
      </c>
      <c r="E31" s="30"/>
      <c r="F31" s="30"/>
      <c r="G31" s="30"/>
      <c r="H31" s="30"/>
      <c r="I31" s="8"/>
      <c r="J31" s="8"/>
      <c r="K31" s="8"/>
      <c r="L31" s="8"/>
    </row>
    <row r="32" spans="1:14" x14ac:dyDescent="0.25">
      <c r="A32" s="8"/>
      <c r="B32" s="30">
        <v>2022</v>
      </c>
      <c r="C32" s="38">
        <v>5320155</v>
      </c>
      <c r="D32" s="30"/>
      <c r="E32" s="30"/>
      <c r="F32" s="30"/>
      <c r="G32" s="30"/>
      <c r="H32" s="30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71" t="s">
        <v>13</v>
      </c>
      <c r="C34" s="86" t="s">
        <v>41</v>
      </c>
      <c r="D34" s="86"/>
      <c r="E34" s="86"/>
      <c r="F34" s="86"/>
      <c r="G34" s="86"/>
      <c r="H34" s="86"/>
      <c r="I34" s="8"/>
      <c r="J34" s="8"/>
      <c r="K34" s="8"/>
      <c r="L34" s="8"/>
    </row>
    <row r="35" spans="1:12" x14ac:dyDescent="0.25">
      <c r="A35" s="8"/>
      <c r="B35" s="72" t="s">
        <v>14</v>
      </c>
      <c r="C35" s="29">
        <v>12</v>
      </c>
      <c r="D35" s="29">
        <v>24</v>
      </c>
      <c r="E35" s="29">
        <v>36</v>
      </c>
      <c r="F35" s="29">
        <v>48</v>
      </c>
      <c r="G35" s="29">
        <v>60</v>
      </c>
      <c r="H35" s="29">
        <v>72</v>
      </c>
      <c r="I35" s="8"/>
      <c r="J35" s="8"/>
      <c r="K35" s="8"/>
      <c r="L35" s="8"/>
    </row>
    <row r="36" spans="1:12" x14ac:dyDescent="0.25">
      <c r="A36" s="8"/>
      <c r="B36" s="30">
        <v>2017</v>
      </c>
      <c r="C36" s="38">
        <v>1227967</v>
      </c>
      <c r="D36" s="38">
        <v>2870190</v>
      </c>
      <c r="E36" s="38">
        <v>4218215</v>
      </c>
      <c r="F36" s="38">
        <v>5649515</v>
      </c>
      <c r="G36" s="38">
        <v>6801540</v>
      </c>
      <c r="H36" s="38">
        <v>7532219</v>
      </c>
      <c r="I36" s="8"/>
      <c r="J36" s="8"/>
      <c r="K36" s="8"/>
      <c r="L36" s="8"/>
    </row>
    <row r="37" spans="1:12" x14ac:dyDescent="0.25">
      <c r="A37" s="8"/>
      <c r="B37" s="30">
        <v>2018</v>
      </c>
      <c r="C37" s="38">
        <v>1254169</v>
      </c>
      <c r="D37" s="38">
        <v>2975612</v>
      </c>
      <c r="E37" s="38">
        <v>4720518</v>
      </c>
      <c r="F37" s="38">
        <v>6197891</v>
      </c>
      <c r="G37" s="38">
        <v>7435993</v>
      </c>
      <c r="H37" s="30"/>
      <c r="I37" s="8"/>
      <c r="J37" s="8"/>
      <c r="K37" s="8"/>
      <c r="L37" s="8"/>
    </row>
    <row r="38" spans="1:12" x14ac:dyDescent="0.25">
      <c r="A38" s="8"/>
      <c r="B38" s="30">
        <v>2019</v>
      </c>
      <c r="C38" s="38">
        <v>1406648</v>
      </c>
      <c r="D38" s="38">
        <v>3267932</v>
      </c>
      <c r="E38" s="38">
        <v>5029042</v>
      </c>
      <c r="F38" s="38">
        <v>6714834</v>
      </c>
      <c r="G38" s="30"/>
      <c r="H38" s="30"/>
      <c r="I38" s="8"/>
      <c r="J38" s="8"/>
      <c r="K38" s="8"/>
      <c r="L38" s="8"/>
    </row>
    <row r="39" spans="1:12" x14ac:dyDescent="0.25">
      <c r="A39" s="8"/>
      <c r="B39" s="30">
        <v>2020</v>
      </c>
      <c r="C39" s="38">
        <v>1575637</v>
      </c>
      <c r="D39" s="38">
        <v>3453821</v>
      </c>
      <c r="E39" s="38">
        <v>5616379</v>
      </c>
      <c r="F39" s="30"/>
      <c r="G39" s="30"/>
      <c r="H39" s="30"/>
      <c r="I39" s="8"/>
      <c r="J39" s="8"/>
      <c r="K39" s="8"/>
      <c r="L39" s="8"/>
    </row>
    <row r="40" spans="1:12" x14ac:dyDescent="0.25">
      <c r="A40" s="8"/>
      <c r="B40" s="30">
        <v>2021</v>
      </c>
      <c r="C40" s="38">
        <v>1667172</v>
      </c>
      <c r="D40" s="38">
        <v>3913397</v>
      </c>
      <c r="E40" s="30"/>
      <c r="F40" s="30"/>
      <c r="G40" s="30"/>
      <c r="H40" s="30"/>
      <c r="I40" s="8"/>
      <c r="J40" s="8"/>
      <c r="K40" s="8"/>
      <c r="L40" s="8"/>
    </row>
    <row r="41" spans="1:12" x14ac:dyDescent="0.25">
      <c r="A41" s="8"/>
      <c r="B41" s="30">
        <v>2022</v>
      </c>
      <c r="C41" s="38">
        <v>1754839</v>
      </c>
      <c r="D41" s="30"/>
      <c r="E41" s="30"/>
      <c r="F41" s="30"/>
      <c r="G41" s="30"/>
      <c r="H41" s="30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A43" s="8"/>
      <c r="B43" s="71" t="s">
        <v>13</v>
      </c>
      <c r="C43" s="86" t="s">
        <v>212</v>
      </c>
      <c r="D43" s="86"/>
      <c r="E43" s="86"/>
      <c r="F43" s="86"/>
      <c r="G43" s="86"/>
      <c r="H43" s="86"/>
      <c r="I43" s="8"/>
      <c r="J43" s="8"/>
      <c r="K43" s="8"/>
      <c r="L43" s="8"/>
    </row>
    <row r="44" spans="1:12" x14ac:dyDescent="0.25">
      <c r="A44" s="8"/>
      <c r="B44" s="72" t="s">
        <v>14</v>
      </c>
      <c r="C44" s="29">
        <v>12</v>
      </c>
      <c r="D44" s="29">
        <v>24</v>
      </c>
      <c r="E44" s="29">
        <v>36</v>
      </c>
      <c r="F44" s="29">
        <v>48</v>
      </c>
      <c r="G44" s="29">
        <v>60</v>
      </c>
      <c r="H44" s="29">
        <v>72</v>
      </c>
      <c r="I44" s="8"/>
      <c r="J44" s="8"/>
      <c r="K44" s="8"/>
      <c r="L44" s="8"/>
    </row>
    <row r="45" spans="1:12" x14ac:dyDescent="0.25">
      <c r="A45" s="8"/>
      <c r="B45" s="30">
        <v>2017</v>
      </c>
      <c r="C45" s="38">
        <v>705</v>
      </c>
      <c r="D45" s="38">
        <v>864</v>
      </c>
      <c r="E45" s="38">
        <v>996</v>
      </c>
      <c r="F45" s="38">
        <v>1080</v>
      </c>
      <c r="G45" s="38">
        <v>1147</v>
      </c>
      <c r="H45" s="38">
        <v>1185</v>
      </c>
      <c r="I45" s="8"/>
      <c r="J45" s="8"/>
      <c r="K45" s="8"/>
      <c r="L45" s="8"/>
    </row>
    <row r="46" spans="1:12" x14ac:dyDescent="0.25">
      <c r="A46" s="8"/>
      <c r="B46" s="30">
        <v>2018</v>
      </c>
      <c r="C46" s="38">
        <v>733</v>
      </c>
      <c r="D46" s="38">
        <v>883</v>
      </c>
      <c r="E46" s="38">
        <v>1018</v>
      </c>
      <c r="F46" s="38">
        <v>1112</v>
      </c>
      <c r="G46" s="38">
        <v>1181</v>
      </c>
      <c r="H46" s="30"/>
      <c r="I46" s="8"/>
      <c r="J46" s="8"/>
      <c r="K46" s="8"/>
      <c r="L46" s="8"/>
    </row>
    <row r="47" spans="1:12" x14ac:dyDescent="0.25">
      <c r="A47" s="8"/>
      <c r="B47" s="30">
        <v>2019</v>
      </c>
      <c r="C47" s="38">
        <v>734</v>
      </c>
      <c r="D47" s="38">
        <v>900</v>
      </c>
      <c r="E47" s="38">
        <v>1028</v>
      </c>
      <c r="F47" s="38">
        <v>1148</v>
      </c>
      <c r="G47" s="30"/>
      <c r="H47" s="30"/>
      <c r="I47" s="8"/>
      <c r="J47" s="8"/>
      <c r="K47" s="8"/>
      <c r="L47" s="8"/>
    </row>
    <row r="48" spans="1:12" x14ac:dyDescent="0.25">
      <c r="A48" s="8"/>
      <c r="B48" s="30">
        <v>2020</v>
      </c>
      <c r="C48" s="38">
        <v>756</v>
      </c>
      <c r="D48" s="38">
        <v>928</v>
      </c>
      <c r="E48" s="38">
        <v>1077</v>
      </c>
      <c r="F48" s="30"/>
      <c r="G48" s="30"/>
      <c r="H48" s="30"/>
      <c r="I48" s="8"/>
      <c r="J48" s="8"/>
      <c r="K48" s="8"/>
      <c r="L48" s="8"/>
    </row>
    <row r="49" spans="1:12" x14ac:dyDescent="0.25">
      <c r="A49" s="8"/>
      <c r="B49" s="30">
        <v>2021</v>
      </c>
      <c r="C49" s="38">
        <v>773</v>
      </c>
      <c r="D49" s="38">
        <v>947</v>
      </c>
      <c r="E49" s="30"/>
      <c r="F49" s="30"/>
      <c r="G49" s="30"/>
      <c r="H49" s="30"/>
      <c r="I49" s="8"/>
      <c r="J49" s="8"/>
      <c r="K49" s="8"/>
      <c r="L49" s="8"/>
    </row>
    <row r="50" spans="1:12" x14ac:dyDescent="0.25">
      <c r="A50" s="8"/>
      <c r="B50" s="30">
        <v>2022</v>
      </c>
      <c r="C50" s="38">
        <v>789</v>
      </c>
      <c r="D50" s="30"/>
      <c r="E50" s="30"/>
      <c r="F50" s="30"/>
      <c r="G50" s="30"/>
      <c r="H50" s="30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5">
      <c r="A52" s="8"/>
      <c r="B52" s="71" t="s">
        <v>13</v>
      </c>
      <c r="C52" s="86" t="s">
        <v>75</v>
      </c>
      <c r="D52" s="86"/>
      <c r="E52" s="86"/>
      <c r="F52" s="86"/>
      <c r="G52" s="86"/>
      <c r="H52" s="86"/>
      <c r="I52" s="8"/>
      <c r="J52" s="8"/>
      <c r="K52" s="8"/>
      <c r="L52" s="8"/>
    </row>
    <row r="53" spans="1:12" x14ac:dyDescent="0.25">
      <c r="A53" s="8"/>
      <c r="B53" s="72" t="s">
        <v>14</v>
      </c>
      <c r="C53" s="29">
        <v>12</v>
      </c>
      <c r="D53" s="29">
        <v>24</v>
      </c>
      <c r="E53" s="29">
        <v>36</v>
      </c>
      <c r="F53" s="29">
        <v>48</v>
      </c>
      <c r="G53" s="29">
        <v>60</v>
      </c>
      <c r="H53" s="29">
        <v>72</v>
      </c>
      <c r="I53" s="8"/>
      <c r="J53" s="8"/>
      <c r="K53" s="8"/>
      <c r="L53" s="8"/>
    </row>
    <row r="54" spans="1:12" x14ac:dyDescent="0.25">
      <c r="A54" s="8"/>
      <c r="B54" s="30">
        <v>2017</v>
      </c>
      <c r="C54" s="38">
        <v>310</v>
      </c>
      <c r="D54" s="38">
        <v>571</v>
      </c>
      <c r="E54" s="38">
        <v>780</v>
      </c>
      <c r="F54" s="38">
        <v>938</v>
      </c>
      <c r="G54" s="38">
        <v>1077</v>
      </c>
      <c r="H54" s="38">
        <v>1179</v>
      </c>
      <c r="I54" s="8"/>
      <c r="J54" s="8"/>
      <c r="K54" s="8"/>
      <c r="L54" s="8"/>
    </row>
    <row r="55" spans="1:12" x14ac:dyDescent="0.25">
      <c r="A55" s="8"/>
      <c r="B55" s="30">
        <v>2018</v>
      </c>
      <c r="C55" s="38">
        <v>327</v>
      </c>
      <c r="D55" s="38">
        <v>581</v>
      </c>
      <c r="E55" s="38">
        <v>797</v>
      </c>
      <c r="F55" s="38">
        <v>967</v>
      </c>
      <c r="G55" s="38">
        <v>1109</v>
      </c>
      <c r="H55" s="30"/>
      <c r="I55" s="8"/>
      <c r="J55" s="8"/>
      <c r="K55" s="8"/>
      <c r="L55" s="8"/>
    </row>
    <row r="56" spans="1:12" x14ac:dyDescent="0.25">
      <c r="A56" s="8"/>
      <c r="B56" s="30">
        <v>2019</v>
      </c>
      <c r="C56" s="38">
        <v>323</v>
      </c>
      <c r="D56" s="38">
        <v>587</v>
      </c>
      <c r="E56" s="38">
        <v>802</v>
      </c>
      <c r="F56" s="38">
        <v>1000</v>
      </c>
      <c r="G56" s="30"/>
      <c r="H56" s="30"/>
      <c r="I56" s="8"/>
      <c r="J56" s="8"/>
      <c r="K56" s="8"/>
      <c r="L56" s="8"/>
    </row>
    <row r="57" spans="1:12" x14ac:dyDescent="0.25">
      <c r="A57" s="8"/>
      <c r="B57" s="30">
        <v>2020</v>
      </c>
      <c r="C57" s="38">
        <v>334</v>
      </c>
      <c r="D57" s="38">
        <v>605</v>
      </c>
      <c r="E57" s="38">
        <v>845</v>
      </c>
      <c r="F57" s="30"/>
      <c r="G57" s="30"/>
      <c r="H57" s="30"/>
      <c r="I57" s="8"/>
      <c r="J57" s="8"/>
      <c r="K57" s="8"/>
      <c r="L57" s="8"/>
    </row>
    <row r="58" spans="1:12" x14ac:dyDescent="0.25">
      <c r="A58" s="8"/>
      <c r="B58" s="30">
        <v>2021</v>
      </c>
      <c r="C58" s="38">
        <v>353</v>
      </c>
      <c r="D58" s="38">
        <v>622</v>
      </c>
      <c r="E58" s="30"/>
      <c r="F58" s="30"/>
      <c r="G58" s="30"/>
      <c r="H58" s="30"/>
      <c r="I58" s="8"/>
      <c r="J58" s="8"/>
      <c r="K58" s="8"/>
      <c r="L58" s="8"/>
    </row>
    <row r="59" spans="1:12" x14ac:dyDescent="0.25">
      <c r="A59" s="8"/>
      <c r="B59" s="30">
        <v>2022</v>
      </c>
      <c r="C59" s="38">
        <v>352</v>
      </c>
      <c r="D59" s="30"/>
      <c r="E59" s="30"/>
      <c r="F59" s="30"/>
      <c r="G59" s="30"/>
      <c r="H59" s="30"/>
      <c r="I59" s="8"/>
      <c r="J59" s="8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 t="s">
        <v>218</v>
      </c>
      <c r="C61" s="8"/>
      <c r="D61" s="8"/>
      <c r="E61" s="62">
        <v>6.3E-2</v>
      </c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 t="s">
        <v>213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6" spans="1:13" x14ac:dyDescent="0.25">
      <c r="A66" s="5" t="s">
        <v>5</v>
      </c>
      <c r="B66" s="8" t="s">
        <v>214</v>
      </c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3" x14ac:dyDescent="0.25">
      <c r="A68" s="6" t="s">
        <v>1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3" x14ac:dyDescent="0.25">
      <c r="M71" s="6"/>
    </row>
    <row r="72" spans="1:13" x14ac:dyDescent="0.25">
      <c r="M72" s="6"/>
    </row>
    <row r="73" spans="1:13" x14ac:dyDescent="0.25">
      <c r="M73" s="6"/>
    </row>
    <row r="81" spans="1:14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4" x14ac:dyDescent="0.25">
      <c r="A82" s="59" t="s">
        <v>215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4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5" spans="1:14" x14ac:dyDescent="0.25">
      <c r="A85" s="5" t="s">
        <v>0</v>
      </c>
      <c r="B85" s="8" t="s">
        <v>216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4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4" x14ac:dyDescent="0.25">
      <c r="A87" s="6" t="s">
        <v>1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4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4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2" spans="1:14" x14ac:dyDescent="0.25">
      <c r="M92" s="6"/>
      <c r="N92" s="6"/>
    </row>
    <row r="93" spans="1:14" x14ac:dyDescent="0.25">
      <c r="M93" s="6"/>
      <c r="N93" s="6"/>
    </row>
    <row r="94" spans="1:14" x14ac:dyDescent="0.25">
      <c r="M94" s="6"/>
      <c r="N94" s="6"/>
    </row>
    <row r="100" spans="1:13" x14ac:dyDescent="0.25">
      <c r="A100" s="5" t="s">
        <v>2</v>
      </c>
      <c r="B100" s="83" t="s">
        <v>217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4"/>
    </row>
    <row r="101" spans="1:13" x14ac:dyDescent="0.25">
      <c r="A101" s="5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4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3" x14ac:dyDescent="0.25">
      <c r="A103" s="6" t="s">
        <v>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8" spans="1:13" x14ac:dyDescent="0.25">
      <c r="M108" s="6"/>
    </row>
    <row r="109" spans="1:13" x14ac:dyDescent="0.25">
      <c r="M109" s="6"/>
    </row>
  </sheetData>
  <mergeCells count="6">
    <mergeCell ref="B100:K101"/>
    <mergeCell ref="A3:K4"/>
    <mergeCell ref="C25:H25"/>
    <mergeCell ref="C34:H34"/>
    <mergeCell ref="C43:H43"/>
    <mergeCell ref="C52:H52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255F-7E7A-49F6-BA62-647313FCC1B0}">
  <dimension ref="A1:R100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3" width="10.7109375" style="1" customWidth="1"/>
    <col min="4" max="5" width="20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219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8" t="s">
        <v>51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9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  <row r="5" spans="1:18" ht="31.5" x14ac:dyDescent="0.25">
      <c r="A5" s="9"/>
      <c r="B5" s="33" t="s">
        <v>220</v>
      </c>
      <c r="C5" s="33" t="s">
        <v>221</v>
      </c>
      <c r="D5" s="33" t="s">
        <v>222</v>
      </c>
      <c r="E5" s="33" t="s">
        <v>223</v>
      </c>
      <c r="F5" s="4"/>
      <c r="G5" s="4"/>
      <c r="H5" s="8"/>
      <c r="I5" s="8"/>
      <c r="J5" s="8"/>
      <c r="K5" s="8"/>
      <c r="L5" s="8"/>
    </row>
    <row r="6" spans="1:18" x14ac:dyDescent="0.25">
      <c r="A6" s="9"/>
      <c r="B6" s="21">
        <v>501</v>
      </c>
      <c r="C6" s="22">
        <v>5000</v>
      </c>
      <c r="D6" s="64">
        <v>44013</v>
      </c>
      <c r="E6" s="64">
        <v>44742</v>
      </c>
      <c r="F6" s="4"/>
      <c r="G6" s="4"/>
      <c r="H6" s="8"/>
      <c r="I6" s="8"/>
      <c r="J6" s="8"/>
      <c r="K6" s="8"/>
      <c r="L6" s="8"/>
    </row>
    <row r="7" spans="1:18" x14ac:dyDescent="0.25">
      <c r="A7" s="9"/>
      <c r="B7" s="21">
        <v>502</v>
      </c>
      <c r="C7" s="22">
        <v>3600</v>
      </c>
      <c r="D7" s="64">
        <v>44287</v>
      </c>
      <c r="E7" s="64">
        <v>45382</v>
      </c>
      <c r="F7" s="4"/>
      <c r="G7" s="4"/>
      <c r="H7" s="8"/>
      <c r="I7" s="8"/>
      <c r="J7" s="8"/>
      <c r="K7" s="8"/>
      <c r="L7" s="8"/>
    </row>
    <row r="8" spans="1:18" x14ac:dyDescent="0.25">
      <c r="A8" s="9"/>
      <c r="B8" s="21">
        <v>503</v>
      </c>
      <c r="C8" s="22">
        <v>2400</v>
      </c>
      <c r="D8" s="64">
        <v>44562</v>
      </c>
      <c r="E8" s="64">
        <v>45657</v>
      </c>
      <c r="F8" s="4"/>
      <c r="G8" s="4"/>
      <c r="H8" s="8"/>
      <c r="I8" s="8"/>
      <c r="J8" s="8"/>
      <c r="K8" s="8"/>
      <c r="L8" s="8"/>
    </row>
    <row r="9" spans="1:18" x14ac:dyDescent="0.25">
      <c r="A9" s="4"/>
      <c r="B9" s="21">
        <v>504</v>
      </c>
      <c r="C9" s="22">
        <v>4800</v>
      </c>
      <c r="D9" s="64">
        <v>44805</v>
      </c>
      <c r="E9" s="64">
        <v>45535</v>
      </c>
      <c r="F9" s="4"/>
      <c r="G9" s="4"/>
      <c r="H9" s="8"/>
      <c r="I9" s="8"/>
      <c r="J9" s="8"/>
      <c r="K9" s="8"/>
      <c r="L9" s="8"/>
    </row>
    <row r="10" spans="1:18" x14ac:dyDescent="0.25">
      <c r="A10" s="4"/>
      <c r="B10" s="4"/>
      <c r="C10" s="4"/>
      <c r="D10" s="4"/>
      <c r="E10" s="4"/>
      <c r="F10" s="4"/>
      <c r="G10" s="4"/>
      <c r="H10" s="8"/>
      <c r="I10" s="8"/>
      <c r="J10" s="8"/>
      <c r="K10" s="8"/>
      <c r="L10" s="8"/>
    </row>
    <row r="11" spans="1:18" x14ac:dyDescent="0.25">
      <c r="A11" s="9"/>
      <c r="B11" s="4" t="s">
        <v>224</v>
      </c>
      <c r="C11" s="4"/>
      <c r="D11" s="4"/>
      <c r="E11" s="4"/>
      <c r="F11" s="4"/>
      <c r="G11" s="4"/>
      <c r="H11" s="8"/>
      <c r="I11" s="8"/>
      <c r="J11" s="8"/>
      <c r="K11" s="8"/>
      <c r="L11" s="8"/>
    </row>
    <row r="12" spans="1:18" x14ac:dyDescent="0.25">
      <c r="A12" s="4"/>
      <c r="B12" s="4" t="s">
        <v>118</v>
      </c>
      <c r="C12" s="4"/>
      <c r="D12" s="4"/>
      <c r="E12" s="4"/>
      <c r="F12" s="4"/>
      <c r="G12" s="4"/>
      <c r="H12" s="8"/>
      <c r="I12" s="8"/>
      <c r="J12" s="8"/>
      <c r="K12" s="8"/>
      <c r="L12" s="8"/>
    </row>
    <row r="13" spans="1:18" x14ac:dyDescent="0.25">
      <c r="A13" s="4"/>
      <c r="B13" s="4" t="s">
        <v>225</v>
      </c>
      <c r="C13" s="4"/>
      <c r="D13" s="4"/>
      <c r="E13" s="4"/>
      <c r="F13" s="4"/>
      <c r="G13" s="4"/>
      <c r="H13" s="8"/>
      <c r="I13" s="8"/>
      <c r="J13" s="8"/>
      <c r="K13" s="8"/>
      <c r="L13" s="8"/>
    </row>
    <row r="14" spans="1: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8" x14ac:dyDescent="0.25">
      <c r="A16" s="5" t="s">
        <v>4</v>
      </c>
      <c r="B16" s="8" t="s">
        <v>226</v>
      </c>
      <c r="C16" s="8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x14ac:dyDescent="0.25">
      <c r="A18" s="6" t="s">
        <v>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x14ac:dyDescent="0.25">
      <c r="M21" s="7"/>
      <c r="N21" s="7"/>
    </row>
    <row r="22" spans="1:14" x14ac:dyDescent="0.25">
      <c r="M22" s="7"/>
      <c r="N22" s="7"/>
    </row>
    <row r="23" spans="1:14" x14ac:dyDescent="0.25">
      <c r="M23" s="7"/>
      <c r="N23" s="7"/>
    </row>
    <row r="24" spans="1:14" x14ac:dyDescent="0.25">
      <c r="M24" s="7"/>
      <c r="N24" s="7"/>
    </row>
    <row r="25" spans="1:14" x14ac:dyDescent="0.25">
      <c r="M25" s="7"/>
      <c r="N25" s="7"/>
    </row>
    <row r="26" spans="1:14" x14ac:dyDescent="0.25">
      <c r="M26" s="7"/>
      <c r="N26" s="7"/>
    </row>
    <row r="27" spans="1:14" x14ac:dyDescent="0.25">
      <c r="M27" s="7"/>
      <c r="N27" s="7"/>
    </row>
    <row r="28" spans="1:14" x14ac:dyDescent="0.25">
      <c r="M28" s="7"/>
      <c r="N28" s="7"/>
    </row>
    <row r="29" spans="1:14" x14ac:dyDescent="0.25">
      <c r="M29" s="7"/>
      <c r="N29" s="7"/>
    </row>
    <row r="31" spans="1:14" x14ac:dyDescent="0.25">
      <c r="A31" s="5" t="s">
        <v>5</v>
      </c>
      <c r="B31" s="8" t="s">
        <v>227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3" x14ac:dyDescent="0.25">
      <c r="A33" s="6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x14ac:dyDescent="0.25">
      <c r="M36" s="6"/>
    </row>
    <row r="37" spans="1:13" x14ac:dyDescent="0.25">
      <c r="M37" s="6"/>
    </row>
    <row r="38" spans="1:13" x14ac:dyDescent="0.25">
      <c r="M38" s="6"/>
    </row>
    <row r="46" spans="1:13" x14ac:dyDescent="0.25">
      <c r="A46" s="5" t="s">
        <v>0</v>
      </c>
      <c r="B46" s="8" t="s">
        <v>228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3" x14ac:dyDescent="0.25">
      <c r="A48" s="6" t="s">
        <v>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4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3" spans="1:14" x14ac:dyDescent="0.25">
      <c r="M53" s="6"/>
      <c r="N53" s="6"/>
    </row>
    <row r="54" spans="1:14" x14ac:dyDescent="0.25">
      <c r="M54" s="6"/>
      <c r="N54" s="6"/>
    </row>
    <row r="55" spans="1:14" x14ac:dyDescent="0.25">
      <c r="M55" s="6"/>
      <c r="N55" s="6"/>
    </row>
    <row r="61" spans="1:14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4" x14ac:dyDescent="0.25">
      <c r="A62" s="59" t="s">
        <v>229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4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5" spans="1:13" x14ac:dyDescent="0.25">
      <c r="A65" s="5" t="s">
        <v>2</v>
      </c>
      <c r="B65" s="8" t="s">
        <v>230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3" x14ac:dyDescent="0.25">
      <c r="A67" s="6" t="s">
        <v>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2" spans="1:13" x14ac:dyDescent="0.25">
      <c r="M72" s="6"/>
    </row>
    <row r="73" spans="1:13" x14ac:dyDescent="0.25">
      <c r="M73" s="6"/>
    </row>
    <row r="80" spans="1:13" x14ac:dyDescent="0.25">
      <c r="A80" s="5" t="s">
        <v>3</v>
      </c>
      <c r="B80" s="8" t="s">
        <v>231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 t="s">
        <v>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95" spans="1:12" x14ac:dyDescent="0.25">
      <c r="A95" s="5" t="s">
        <v>6</v>
      </c>
      <c r="B95" s="83" t="s">
        <v>232</v>
      </c>
      <c r="C95" s="83"/>
      <c r="D95" s="83"/>
      <c r="E95" s="83"/>
      <c r="F95" s="83"/>
      <c r="G95" s="83"/>
      <c r="H95" s="83"/>
      <c r="I95" s="83"/>
      <c r="J95" s="83"/>
      <c r="K95" s="83"/>
      <c r="L95" s="4"/>
    </row>
    <row r="96" spans="1:12" x14ac:dyDescent="0.25">
      <c r="A96" s="5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4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 t="s">
        <v>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</sheetData>
  <mergeCells count="1">
    <mergeCell ref="B95:K9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6C2F-1E3B-4753-A98A-811318C9B8E6}">
  <dimension ref="A1:L27"/>
  <sheetViews>
    <sheetView zoomScaleNormal="100" workbookViewId="0">
      <selection activeCell="F24" sqref="F24"/>
    </sheetView>
  </sheetViews>
  <sheetFormatPr defaultColWidth="8.85546875" defaultRowHeight="15.75" x14ac:dyDescent="0.25"/>
  <cols>
    <col min="1" max="6" width="13.71093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37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"/>
    </row>
    <row r="4" spans="1:12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"/>
    </row>
    <row r="5" spans="1:12" x14ac:dyDescent="0.25">
      <c r="A5" s="10"/>
      <c r="B5" s="4"/>
      <c r="C5" s="4"/>
      <c r="D5" s="4"/>
      <c r="E5" s="4"/>
      <c r="F5" s="4"/>
      <c r="G5" s="4"/>
      <c r="H5" s="8"/>
      <c r="I5" s="8"/>
      <c r="J5" s="8"/>
      <c r="K5" s="8"/>
      <c r="L5" s="8"/>
    </row>
    <row r="6" spans="1:12" x14ac:dyDescent="0.25">
      <c r="A6" s="41"/>
      <c r="B6" s="41"/>
      <c r="C6" s="82" t="s">
        <v>39</v>
      </c>
      <c r="D6" s="82"/>
      <c r="E6" s="82"/>
      <c r="F6" s="82"/>
      <c r="G6" s="4"/>
      <c r="H6" s="8"/>
      <c r="I6" s="8"/>
      <c r="J6" s="8"/>
      <c r="K6" s="8"/>
      <c r="L6" s="8"/>
    </row>
    <row r="7" spans="1:12" ht="47.25" x14ac:dyDescent="0.25">
      <c r="A7" s="42" t="s">
        <v>40</v>
      </c>
      <c r="B7" s="42" t="s">
        <v>41</v>
      </c>
      <c r="C7" s="33" t="s">
        <v>42</v>
      </c>
      <c r="D7" s="33" t="s">
        <v>43</v>
      </c>
      <c r="E7" s="33" t="s">
        <v>44</v>
      </c>
      <c r="F7" s="33" t="s">
        <v>45</v>
      </c>
      <c r="G7" s="4"/>
      <c r="H7" s="8"/>
      <c r="I7" s="8"/>
      <c r="J7" s="8"/>
      <c r="K7" s="8"/>
      <c r="L7" s="8"/>
    </row>
    <row r="8" spans="1:12" x14ac:dyDescent="0.25">
      <c r="A8" s="30">
        <v>2016</v>
      </c>
      <c r="B8" s="38">
        <v>4061301</v>
      </c>
      <c r="C8" s="38">
        <v>4213797</v>
      </c>
      <c r="D8" s="38">
        <v>3713314</v>
      </c>
      <c r="E8" s="38">
        <v>3621490</v>
      </c>
      <c r="F8" s="38">
        <v>4192361</v>
      </c>
      <c r="G8" s="4"/>
      <c r="H8" s="8"/>
      <c r="I8" s="8"/>
      <c r="J8" s="8"/>
      <c r="K8" s="8"/>
      <c r="L8" s="8"/>
    </row>
    <row r="9" spans="1:12" x14ac:dyDescent="0.25">
      <c r="A9" s="30">
        <v>2017</v>
      </c>
      <c r="B9" s="38">
        <v>3886797</v>
      </c>
      <c r="C9" s="38">
        <v>4184164</v>
      </c>
      <c r="D9" s="38">
        <v>3962745</v>
      </c>
      <c r="E9" s="39">
        <v>3785648</v>
      </c>
      <c r="F9" s="38">
        <v>4155841</v>
      </c>
      <c r="G9" s="4"/>
      <c r="H9" s="8"/>
      <c r="I9" s="8"/>
      <c r="J9" s="8"/>
      <c r="K9" s="8"/>
      <c r="L9" s="8"/>
    </row>
    <row r="10" spans="1:12" x14ac:dyDescent="0.25">
      <c r="A10" s="30">
        <v>2018</v>
      </c>
      <c r="B10" s="38">
        <v>3473991</v>
      </c>
      <c r="C10" s="38">
        <v>4362003</v>
      </c>
      <c r="D10" s="38">
        <v>4194937</v>
      </c>
      <c r="E10" s="38">
        <v>4031681</v>
      </c>
      <c r="F10" s="38">
        <v>4294757</v>
      </c>
      <c r="G10" s="4"/>
      <c r="H10" s="8"/>
      <c r="I10" s="8"/>
      <c r="J10" s="8"/>
      <c r="K10" s="8"/>
      <c r="L10" s="8"/>
    </row>
    <row r="11" spans="1:12" x14ac:dyDescent="0.25">
      <c r="A11" s="30">
        <v>2019</v>
      </c>
      <c r="B11" s="38">
        <v>2634801</v>
      </c>
      <c r="C11" s="38">
        <v>4567645</v>
      </c>
      <c r="D11" s="38">
        <v>4428939</v>
      </c>
      <c r="E11" s="38">
        <v>4369286</v>
      </c>
      <c r="F11" s="38">
        <v>4483708</v>
      </c>
      <c r="G11" s="4"/>
      <c r="H11" s="8"/>
      <c r="I11" s="8"/>
      <c r="J11" s="8"/>
      <c r="K11" s="8"/>
      <c r="L11" s="8"/>
    </row>
    <row r="12" spans="1:12" x14ac:dyDescent="0.25">
      <c r="A12" s="30">
        <v>2020</v>
      </c>
      <c r="B12" s="38">
        <v>1668537</v>
      </c>
      <c r="C12" s="38">
        <v>4583998</v>
      </c>
      <c r="D12" s="38">
        <v>4706684</v>
      </c>
      <c r="E12" s="38">
        <v>4614726</v>
      </c>
      <c r="F12" s="39">
        <v>4603541</v>
      </c>
      <c r="G12" s="4"/>
      <c r="H12" s="8"/>
      <c r="I12" s="8"/>
      <c r="J12" s="8"/>
      <c r="K12" s="8"/>
      <c r="L12" s="8"/>
    </row>
    <row r="13" spans="1:12" x14ac:dyDescent="0.25">
      <c r="A13" s="30">
        <v>2021</v>
      </c>
      <c r="B13" s="38">
        <v>841930</v>
      </c>
      <c r="C13" s="38">
        <v>4747208</v>
      </c>
      <c r="D13" s="38">
        <v>5046721</v>
      </c>
      <c r="E13" s="38">
        <v>4938526</v>
      </c>
      <c r="F13" s="38">
        <v>4904595</v>
      </c>
      <c r="G13" s="4"/>
      <c r="H13" s="8"/>
      <c r="I13" s="8"/>
      <c r="J13" s="8"/>
      <c r="K13" s="8"/>
      <c r="L13" s="8"/>
    </row>
    <row r="14" spans="1:12" x14ac:dyDescent="0.25">
      <c r="A14" s="30">
        <v>2022</v>
      </c>
      <c r="B14" s="38">
        <v>234974</v>
      </c>
      <c r="C14" s="38">
        <v>4861561</v>
      </c>
      <c r="D14" s="38">
        <v>5600346</v>
      </c>
      <c r="E14" s="38">
        <v>5553008</v>
      </c>
      <c r="F14" s="38">
        <v>5519588</v>
      </c>
      <c r="G14" s="4"/>
      <c r="H14" s="8"/>
      <c r="I14" s="8"/>
      <c r="J14" s="8"/>
      <c r="K14" s="8"/>
      <c r="L14" s="8"/>
    </row>
    <row r="15" spans="1:12" x14ac:dyDescent="0.25">
      <c r="A15" s="29" t="s">
        <v>46</v>
      </c>
      <c r="B15" s="40">
        <v>16802331</v>
      </c>
      <c r="C15" s="40">
        <v>31520376</v>
      </c>
      <c r="D15" s="40">
        <v>31653686</v>
      </c>
      <c r="E15" s="40">
        <v>30914365</v>
      </c>
      <c r="F15" s="40">
        <v>32154391</v>
      </c>
      <c r="G15" s="4"/>
      <c r="H15" s="8"/>
      <c r="I15" s="8"/>
      <c r="J15" s="8"/>
      <c r="K15" s="8"/>
      <c r="L15" s="8"/>
    </row>
    <row r="16" spans="1:12" x14ac:dyDescent="0.25">
      <c r="A16" s="37"/>
      <c r="B16" s="8"/>
      <c r="C16" s="8"/>
      <c r="D16" s="8"/>
      <c r="E16" s="8"/>
      <c r="F16" s="8"/>
      <c r="G16" s="4"/>
      <c r="H16" s="8"/>
      <c r="I16" s="8"/>
      <c r="J16" s="8"/>
      <c r="K16" s="8"/>
      <c r="L16" s="8"/>
    </row>
    <row r="17" spans="1:12" x14ac:dyDescent="0.25">
      <c r="A17" s="41"/>
      <c r="B17" s="41"/>
      <c r="C17" s="82" t="s">
        <v>47</v>
      </c>
      <c r="D17" s="82"/>
      <c r="E17" s="82"/>
      <c r="F17" s="82"/>
      <c r="G17" s="4"/>
      <c r="H17" s="8"/>
      <c r="I17" s="8"/>
      <c r="J17" s="8"/>
      <c r="K17" s="8"/>
      <c r="L17" s="8"/>
    </row>
    <row r="18" spans="1:12" ht="47.25" x14ac:dyDescent="0.25">
      <c r="A18" s="42" t="s">
        <v>40</v>
      </c>
      <c r="B18" s="42" t="s">
        <v>48</v>
      </c>
      <c r="C18" s="33" t="s">
        <v>42</v>
      </c>
      <c r="D18" s="33" t="s">
        <v>43</v>
      </c>
      <c r="E18" s="33" t="s">
        <v>44</v>
      </c>
      <c r="F18" s="33" t="s">
        <v>45</v>
      </c>
      <c r="G18" s="4"/>
      <c r="H18" s="8"/>
      <c r="I18" s="8"/>
      <c r="J18" s="8"/>
      <c r="K18" s="8"/>
      <c r="L18" s="8"/>
    </row>
    <row r="19" spans="1:12" x14ac:dyDescent="0.25">
      <c r="A19" s="30">
        <v>2016</v>
      </c>
      <c r="B19" s="38">
        <v>4286393</v>
      </c>
      <c r="C19" s="38">
        <v>4408940</v>
      </c>
      <c r="D19" s="38">
        <v>4521400</v>
      </c>
      <c r="E19" s="38">
        <v>4507837</v>
      </c>
      <c r="F19" s="38">
        <v>4411689</v>
      </c>
      <c r="G19" s="4"/>
      <c r="H19" s="8"/>
      <c r="I19" s="8"/>
      <c r="J19" s="8"/>
      <c r="K19" s="8"/>
      <c r="L19" s="8"/>
    </row>
    <row r="20" spans="1:12" x14ac:dyDescent="0.25">
      <c r="A20" s="30">
        <v>2017</v>
      </c>
      <c r="B20" s="38">
        <v>4481291</v>
      </c>
      <c r="C20" s="38">
        <v>4741193</v>
      </c>
      <c r="D20" s="38">
        <v>4824445</v>
      </c>
      <c r="E20" s="38">
        <v>4712173</v>
      </c>
      <c r="F20" s="38">
        <v>4739602</v>
      </c>
      <c r="G20" s="4"/>
      <c r="H20" s="8"/>
      <c r="I20" s="8"/>
      <c r="J20" s="8"/>
      <c r="K20" s="8"/>
      <c r="L20" s="8"/>
    </row>
    <row r="21" spans="1:12" x14ac:dyDescent="0.25">
      <c r="A21" s="30">
        <v>2018</v>
      </c>
      <c r="B21" s="38">
        <v>4206123</v>
      </c>
      <c r="C21" s="38">
        <v>5012214</v>
      </c>
      <c r="D21" s="38">
        <v>5107961</v>
      </c>
      <c r="E21" s="38">
        <v>5018421</v>
      </c>
      <c r="F21" s="38">
        <v>5013213</v>
      </c>
      <c r="G21" s="4"/>
      <c r="H21" s="8"/>
      <c r="I21" s="8"/>
      <c r="J21" s="8"/>
      <c r="K21" s="8"/>
      <c r="L21" s="8"/>
    </row>
    <row r="22" spans="1:12" x14ac:dyDescent="0.25">
      <c r="A22" s="30">
        <v>2019</v>
      </c>
      <c r="B22" s="38">
        <v>3595110</v>
      </c>
      <c r="C22" s="38">
        <v>5437466</v>
      </c>
      <c r="D22" s="38">
        <v>5396261</v>
      </c>
      <c r="E22" s="38">
        <v>5438653</v>
      </c>
      <c r="F22" s="38">
        <v>5437869</v>
      </c>
      <c r="G22" s="4"/>
      <c r="H22" s="8"/>
      <c r="I22" s="8"/>
      <c r="J22" s="8"/>
      <c r="K22" s="8"/>
      <c r="L22" s="8"/>
    </row>
    <row r="23" spans="1:12" x14ac:dyDescent="0.25">
      <c r="A23" s="30">
        <v>2020</v>
      </c>
      <c r="B23" s="38">
        <v>2701167</v>
      </c>
      <c r="C23" s="38">
        <v>5733690</v>
      </c>
      <c r="D23" s="38">
        <v>5731620</v>
      </c>
      <c r="E23" s="38">
        <v>5744164</v>
      </c>
      <c r="F23" s="38">
        <v>5739229</v>
      </c>
      <c r="G23" s="4"/>
      <c r="H23" s="8"/>
      <c r="I23" s="8"/>
      <c r="J23" s="8"/>
      <c r="K23" s="8"/>
      <c r="L23" s="8"/>
    </row>
    <row r="24" spans="1:12" x14ac:dyDescent="0.25">
      <c r="A24" s="30">
        <v>2021</v>
      </c>
      <c r="B24" s="38">
        <v>1772745</v>
      </c>
      <c r="C24" s="38">
        <v>6159764</v>
      </c>
      <c r="D24" s="38">
        <v>6145839</v>
      </c>
      <c r="E24" s="38">
        <v>6147213</v>
      </c>
      <c r="F24" s="38">
        <v>6150825</v>
      </c>
      <c r="G24" s="4"/>
      <c r="H24" s="8"/>
      <c r="I24" s="8"/>
      <c r="J24" s="8"/>
      <c r="K24" s="8"/>
      <c r="L24" s="8"/>
    </row>
    <row r="25" spans="1:12" x14ac:dyDescent="0.25">
      <c r="A25" s="30">
        <v>2022</v>
      </c>
      <c r="B25" s="38">
        <v>944060</v>
      </c>
      <c r="C25" s="39">
        <v>6654576</v>
      </c>
      <c r="D25" s="38">
        <v>6820458</v>
      </c>
      <c r="E25" s="38">
        <v>6912087</v>
      </c>
      <c r="F25" s="38">
        <v>6875555</v>
      </c>
      <c r="G25" s="4"/>
      <c r="H25" s="8"/>
      <c r="I25" s="8"/>
      <c r="J25" s="8"/>
      <c r="K25" s="8"/>
      <c r="L25" s="8"/>
    </row>
    <row r="26" spans="1:12" x14ac:dyDescent="0.25">
      <c r="A26" s="29" t="s">
        <v>46</v>
      </c>
      <c r="B26" s="40">
        <v>21986889</v>
      </c>
      <c r="C26" s="40">
        <v>38147843</v>
      </c>
      <c r="D26" s="40">
        <v>38547984</v>
      </c>
      <c r="E26" s="40">
        <v>38480548</v>
      </c>
      <c r="F26" s="40">
        <v>38367982</v>
      </c>
      <c r="G26" s="4"/>
      <c r="H26" s="8"/>
      <c r="I26" s="8"/>
      <c r="J26" s="8"/>
      <c r="K26" s="8"/>
      <c r="L26" s="8"/>
    </row>
    <row r="27" spans="1:12" x14ac:dyDescent="0.25">
      <c r="A27" s="10"/>
      <c r="B27" s="4"/>
      <c r="C27" s="4"/>
      <c r="D27" s="4"/>
      <c r="E27" s="4"/>
      <c r="F27" s="4"/>
      <c r="G27" s="4"/>
      <c r="H27" s="8"/>
      <c r="I27" s="8"/>
      <c r="J27" s="8"/>
      <c r="K27" s="8"/>
      <c r="L27" s="8"/>
    </row>
  </sheetData>
  <mergeCells count="3">
    <mergeCell ref="A3:K4"/>
    <mergeCell ref="C6:F6"/>
    <mergeCell ref="C17:F1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DD2F-46EA-42B7-ADB6-C3093C7E3E95}">
  <dimension ref="A1:R77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2" width="12.7109375" style="1" customWidth="1"/>
    <col min="3" max="4" width="16.7109375" style="1" customWidth="1"/>
    <col min="5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49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25">
      <c r="A5" s="5" t="s">
        <v>4</v>
      </c>
      <c r="B5" s="83" t="s">
        <v>233</v>
      </c>
      <c r="C5" s="83"/>
      <c r="D5" s="83"/>
      <c r="E5" s="83"/>
      <c r="F5" s="83"/>
      <c r="G5" s="83"/>
      <c r="H5" s="83"/>
      <c r="I5" s="83"/>
      <c r="J5" s="83"/>
      <c r="K5" s="83"/>
      <c r="L5" s="4"/>
      <c r="M5" s="7"/>
      <c r="N5" s="7"/>
      <c r="O5" s="7"/>
      <c r="P5" s="7"/>
      <c r="Q5" s="7"/>
      <c r="R5" s="7"/>
    </row>
    <row r="6" spans="1:18" x14ac:dyDescent="0.25">
      <c r="A6" s="5"/>
      <c r="B6" s="83"/>
      <c r="C6" s="83"/>
      <c r="D6" s="83"/>
      <c r="E6" s="83"/>
      <c r="F6" s="83"/>
      <c r="G6" s="83"/>
      <c r="H6" s="83"/>
      <c r="I6" s="83"/>
      <c r="J6" s="83"/>
      <c r="K6" s="83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M16" s="7"/>
      <c r="N16" s="7"/>
    </row>
    <row r="17" spans="1:14" x14ac:dyDescent="0.25">
      <c r="M17" s="7"/>
      <c r="N17" s="7"/>
    </row>
    <row r="18" spans="1:14" x14ac:dyDescent="0.25">
      <c r="M18" s="7"/>
      <c r="N18" s="7"/>
    </row>
    <row r="19" spans="1:14" x14ac:dyDescent="0.25">
      <c r="M19" s="7"/>
      <c r="N19" s="7"/>
    </row>
    <row r="20" spans="1:14" x14ac:dyDescent="0.25">
      <c r="M20" s="7"/>
      <c r="N20" s="7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7"/>
      <c r="N21" s="7"/>
    </row>
    <row r="22" spans="1:14" x14ac:dyDescent="0.25">
      <c r="A22" s="8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  <c r="N22" s="7"/>
    </row>
    <row r="23" spans="1:1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7"/>
    </row>
    <row r="24" spans="1:14" ht="47.25" x14ac:dyDescent="0.25">
      <c r="A24" s="8"/>
      <c r="B24" s="33" t="s">
        <v>52</v>
      </c>
      <c r="C24" s="33" t="s">
        <v>53</v>
      </c>
      <c r="D24" s="33" t="s">
        <v>54</v>
      </c>
      <c r="E24" s="8"/>
      <c r="F24" s="8"/>
      <c r="G24" s="8"/>
      <c r="H24" s="8"/>
      <c r="I24" s="8"/>
      <c r="J24" s="8"/>
      <c r="K24" s="8"/>
      <c r="L24" s="8"/>
      <c r="M24" s="7"/>
      <c r="N24" s="7"/>
    </row>
    <row r="25" spans="1:14" x14ac:dyDescent="0.25">
      <c r="A25" s="8"/>
      <c r="B25" s="30">
        <v>2019</v>
      </c>
      <c r="C25" s="38">
        <v>9850000</v>
      </c>
      <c r="D25" s="38">
        <v>12108000</v>
      </c>
      <c r="E25" s="8"/>
      <c r="F25" s="8"/>
      <c r="G25" s="8"/>
      <c r="H25" s="8"/>
      <c r="I25" s="8"/>
      <c r="J25" s="8"/>
      <c r="K25" s="8"/>
      <c r="L25" s="8"/>
      <c r="M25" s="7"/>
      <c r="N25" s="7"/>
    </row>
    <row r="26" spans="1:14" x14ac:dyDescent="0.25">
      <c r="A26" s="8"/>
      <c r="B26" s="30">
        <v>2020</v>
      </c>
      <c r="C26" s="38">
        <v>10365000</v>
      </c>
      <c r="D26" s="38">
        <v>12658000</v>
      </c>
      <c r="E26" s="8"/>
      <c r="F26" s="8"/>
      <c r="G26" s="8"/>
      <c r="H26" s="8"/>
      <c r="I26" s="8"/>
      <c r="J26" s="8"/>
      <c r="K26" s="8"/>
      <c r="L26" s="8"/>
      <c r="M26" s="7"/>
      <c r="N26" s="7"/>
    </row>
    <row r="27" spans="1:14" x14ac:dyDescent="0.25">
      <c r="A27" s="8"/>
      <c r="B27" s="30">
        <v>2021</v>
      </c>
      <c r="C27" s="38">
        <v>11275000</v>
      </c>
      <c r="D27" s="38">
        <v>15334000</v>
      </c>
      <c r="E27" s="8"/>
      <c r="F27" s="8"/>
      <c r="G27" s="8"/>
      <c r="H27" s="8"/>
      <c r="I27" s="8"/>
      <c r="J27" s="8"/>
      <c r="K27" s="8"/>
      <c r="L27" s="8"/>
      <c r="M27" s="7"/>
      <c r="N27" s="7"/>
    </row>
    <row r="28" spans="1:14" x14ac:dyDescent="0.25">
      <c r="A28" s="8"/>
      <c r="B28" s="30">
        <v>2022</v>
      </c>
      <c r="C28" s="38">
        <v>12385000</v>
      </c>
      <c r="D28" s="38">
        <v>14357000</v>
      </c>
      <c r="E28" s="8"/>
      <c r="F28" s="8"/>
      <c r="G28" s="8"/>
      <c r="H28" s="8"/>
      <c r="I28" s="8"/>
      <c r="J28" s="8"/>
      <c r="K28" s="8"/>
      <c r="L28" s="8"/>
      <c r="M28" s="7"/>
      <c r="N28" s="7"/>
    </row>
    <row r="29" spans="1:14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7"/>
      <c r="N29" s="7"/>
    </row>
    <row r="30" spans="1:14" x14ac:dyDescent="0.25">
      <c r="A30" s="8"/>
      <c r="B30" s="8" t="s">
        <v>55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  <c r="N30" s="7"/>
    </row>
    <row r="31" spans="1:14" x14ac:dyDescent="0.25">
      <c r="A31" s="8"/>
      <c r="B31" s="8" t="s">
        <v>56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7"/>
    </row>
    <row r="32" spans="1:14" x14ac:dyDescent="0.25">
      <c r="A32" s="8"/>
      <c r="B32" s="8" t="s">
        <v>58</v>
      </c>
      <c r="C32" s="8"/>
      <c r="D32" s="8"/>
      <c r="E32" s="44">
        <v>0.05</v>
      </c>
      <c r="F32" s="8"/>
      <c r="G32" s="8"/>
      <c r="H32" s="8"/>
      <c r="I32" s="8"/>
      <c r="J32" s="8"/>
      <c r="K32" s="8"/>
      <c r="L32" s="8"/>
      <c r="M32" s="7"/>
      <c r="N32" s="7"/>
    </row>
    <row r="33" spans="1:14" x14ac:dyDescent="0.25">
      <c r="A33" s="8"/>
      <c r="B33" s="8" t="s">
        <v>237</v>
      </c>
      <c r="C33" s="8"/>
      <c r="D33" s="8"/>
      <c r="E33" s="44">
        <v>7.0000000000000007E-2</v>
      </c>
      <c r="F33" s="8"/>
      <c r="G33" s="8"/>
      <c r="H33" s="8"/>
      <c r="I33" s="8"/>
      <c r="J33" s="8"/>
      <c r="K33" s="8"/>
      <c r="L33" s="8"/>
      <c r="M33" s="7"/>
      <c r="N33" s="7"/>
    </row>
    <row r="34" spans="1:14" x14ac:dyDescent="0.25">
      <c r="A34" s="8"/>
      <c r="B34" s="8" t="s">
        <v>60</v>
      </c>
      <c r="C34" s="8"/>
      <c r="D34" s="8"/>
      <c r="E34" s="8"/>
      <c r="F34" s="8"/>
      <c r="G34" s="43">
        <v>1.28</v>
      </c>
      <c r="H34" s="8" t="s">
        <v>59</v>
      </c>
      <c r="I34" s="8"/>
      <c r="J34" s="8"/>
      <c r="K34" s="8"/>
      <c r="L34" s="8"/>
      <c r="M34" s="7"/>
      <c r="N34" s="7"/>
    </row>
    <row r="35" spans="1:14" x14ac:dyDescent="0.25">
      <c r="A35" s="8"/>
      <c r="B35" s="8" t="s">
        <v>57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7"/>
      <c r="N35" s="7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7"/>
      <c r="N36" s="7"/>
    </row>
    <row r="38" spans="1:14" x14ac:dyDescent="0.25">
      <c r="A38" s="5" t="s">
        <v>5</v>
      </c>
      <c r="B38" s="8" t="s">
        <v>235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6" t="s">
        <v>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4" x14ac:dyDescent="0.25">
      <c r="M43" s="6"/>
    </row>
    <row r="44" spans="1:14" x14ac:dyDescent="0.25">
      <c r="M44" s="6"/>
    </row>
    <row r="45" spans="1:14" x14ac:dyDescent="0.25">
      <c r="M45" s="6"/>
    </row>
    <row r="53" spans="1:14" x14ac:dyDescent="0.25">
      <c r="A53" s="5" t="s">
        <v>0</v>
      </c>
      <c r="B53" s="83" t="s">
        <v>236</v>
      </c>
      <c r="C53" s="83"/>
      <c r="D53" s="83"/>
      <c r="E53" s="83"/>
      <c r="F53" s="83"/>
      <c r="G53" s="83"/>
      <c r="H53" s="83"/>
      <c r="I53" s="83"/>
      <c r="J53" s="83"/>
      <c r="K53" s="83"/>
      <c r="L53" s="4"/>
    </row>
    <row r="54" spans="1:14" x14ac:dyDescent="0.25">
      <c r="A54" s="5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4"/>
    </row>
    <row r="55" spans="1:1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25">
      <c r="A56" s="6" t="s">
        <v>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1" spans="1:14" x14ac:dyDescent="0.25">
      <c r="M61" s="6"/>
      <c r="N61" s="6"/>
    </row>
    <row r="62" spans="1:14" x14ac:dyDescent="0.25">
      <c r="M62" s="6"/>
      <c r="N62" s="6"/>
    </row>
    <row r="63" spans="1:14" x14ac:dyDescent="0.25">
      <c r="M63" s="6"/>
      <c r="N63" s="6"/>
    </row>
    <row r="69" spans="1:13" x14ac:dyDescent="0.25">
      <c r="A69" s="5" t="s">
        <v>2</v>
      </c>
      <c r="B69" s="8" t="s">
        <v>61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3" x14ac:dyDescent="0.25">
      <c r="A71" s="6" t="s">
        <v>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6" spans="1:13" x14ac:dyDescent="0.25">
      <c r="M76" s="6"/>
    </row>
    <row r="77" spans="1:13" x14ac:dyDescent="0.25">
      <c r="M77" s="6"/>
    </row>
  </sheetData>
  <mergeCells count="2">
    <mergeCell ref="B5:K6"/>
    <mergeCell ref="B53:K5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4EEF-A5F6-48F7-B5F1-ADCD20825953}">
  <dimension ref="A1:R69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10" width="10.7109375" style="1" customWidth="1"/>
    <col min="11" max="16384" width="8.85546875" style="1"/>
  </cols>
  <sheetData>
    <row r="1" spans="1:12" ht="18.75" x14ac:dyDescent="0.3">
      <c r="A1" s="2" t="s">
        <v>62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4" t="s">
        <v>63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3"/>
    </row>
    <row r="4" spans="1:12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"/>
    </row>
    <row r="5" spans="1:12" x14ac:dyDescent="0.25">
      <c r="A5" s="9"/>
      <c r="B5" s="4"/>
      <c r="C5" s="4"/>
      <c r="D5" s="4"/>
      <c r="E5" s="4"/>
      <c r="F5" s="4"/>
      <c r="G5" s="4"/>
      <c r="H5" s="8"/>
      <c r="I5" s="8"/>
      <c r="J5" s="8"/>
      <c r="K5" s="8"/>
      <c r="L5" s="8"/>
    </row>
    <row r="6" spans="1:12" x14ac:dyDescent="0.25">
      <c r="A6" s="9"/>
      <c r="B6" s="47" t="s">
        <v>13</v>
      </c>
      <c r="C6" s="85" t="s">
        <v>64</v>
      </c>
      <c r="D6" s="86"/>
      <c r="E6" s="86"/>
      <c r="F6" s="86"/>
      <c r="G6" s="86"/>
      <c r="H6" s="86"/>
      <c r="I6" s="86"/>
      <c r="J6" s="47" t="s">
        <v>65</v>
      </c>
      <c r="K6" s="8"/>
      <c r="L6" s="8"/>
    </row>
    <row r="7" spans="1:12" x14ac:dyDescent="0.25">
      <c r="A7" s="9"/>
      <c r="B7" s="48" t="s">
        <v>66</v>
      </c>
      <c r="C7" s="45">
        <v>12</v>
      </c>
      <c r="D7" s="29">
        <v>24</v>
      </c>
      <c r="E7" s="29">
        <v>36</v>
      </c>
      <c r="F7" s="29">
        <v>48</v>
      </c>
      <c r="G7" s="29">
        <v>60</v>
      </c>
      <c r="H7" s="29">
        <v>72</v>
      </c>
      <c r="I7" s="29">
        <v>84</v>
      </c>
      <c r="J7" s="48" t="s">
        <v>67</v>
      </c>
      <c r="K7" s="8"/>
      <c r="L7" s="8"/>
    </row>
    <row r="8" spans="1:12" x14ac:dyDescent="0.25">
      <c r="A8" s="9"/>
      <c r="B8" s="46">
        <v>2017</v>
      </c>
      <c r="C8" s="30">
        <v>401</v>
      </c>
      <c r="D8" s="30">
        <v>111</v>
      </c>
      <c r="E8" s="30">
        <v>78</v>
      </c>
      <c r="F8" s="30">
        <v>69</v>
      </c>
      <c r="G8" s="30">
        <v>47</v>
      </c>
      <c r="H8" s="30">
        <v>26</v>
      </c>
      <c r="I8" s="53">
        <v>42</v>
      </c>
      <c r="J8" s="30">
        <v>774</v>
      </c>
      <c r="K8" s="8"/>
      <c r="L8" s="8"/>
    </row>
    <row r="9" spans="1:12" x14ac:dyDescent="0.25">
      <c r="A9" s="4"/>
      <c r="B9" s="30">
        <v>2018</v>
      </c>
      <c r="C9" s="30">
        <v>410</v>
      </c>
      <c r="D9" s="30">
        <v>103</v>
      </c>
      <c r="E9" s="30">
        <v>95</v>
      </c>
      <c r="F9" s="30">
        <v>68</v>
      </c>
      <c r="G9" s="30">
        <v>39</v>
      </c>
      <c r="H9" s="53">
        <v>45</v>
      </c>
      <c r="I9" s="53">
        <v>23</v>
      </c>
      <c r="J9" s="30">
        <v>783</v>
      </c>
      <c r="K9" s="8"/>
      <c r="L9" s="8"/>
    </row>
    <row r="10" spans="1:12" x14ac:dyDescent="0.25">
      <c r="A10" s="4"/>
      <c r="B10" s="30">
        <v>2019</v>
      </c>
      <c r="C10" s="30">
        <v>410</v>
      </c>
      <c r="D10" s="30">
        <v>114</v>
      </c>
      <c r="E10" s="30">
        <v>94</v>
      </c>
      <c r="F10" s="30">
        <v>67</v>
      </c>
      <c r="G10" s="53">
        <v>47</v>
      </c>
      <c r="H10" s="53">
        <v>47</v>
      </c>
      <c r="I10" s="53">
        <v>24</v>
      </c>
      <c r="J10" s="30">
        <v>803</v>
      </c>
      <c r="K10" s="8"/>
      <c r="L10" s="8"/>
    </row>
    <row r="11" spans="1:12" x14ac:dyDescent="0.25">
      <c r="A11" s="9"/>
      <c r="B11" s="30">
        <v>2020</v>
      </c>
      <c r="C11" s="30">
        <v>410</v>
      </c>
      <c r="D11" s="30">
        <v>120</v>
      </c>
      <c r="E11" s="30">
        <v>95</v>
      </c>
      <c r="F11" s="53">
        <v>67</v>
      </c>
      <c r="G11" s="53">
        <v>50</v>
      </c>
      <c r="H11" s="53">
        <v>51</v>
      </c>
      <c r="I11" s="53">
        <v>25</v>
      </c>
      <c r="J11" s="30">
        <v>818</v>
      </c>
      <c r="K11" s="8"/>
      <c r="L11" s="8"/>
    </row>
    <row r="12" spans="1:12" x14ac:dyDescent="0.25">
      <c r="A12" s="4"/>
      <c r="B12" s="30">
        <v>2021</v>
      </c>
      <c r="C12" s="30">
        <v>425</v>
      </c>
      <c r="D12" s="30">
        <v>111</v>
      </c>
      <c r="E12" s="54">
        <v>95</v>
      </c>
      <c r="F12" s="53">
        <v>66</v>
      </c>
      <c r="G12" s="53">
        <v>49</v>
      </c>
      <c r="H12" s="53">
        <v>49</v>
      </c>
      <c r="I12" s="53">
        <v>25</v>
      </c>
      <c r="J12" s="30">
        <v>820</v>
      </c>
      <c r="K12" s="8"/>
      <c r="L12" s="8"/>
    </row>
    <row r="13" spans="1:12" x14ac:dyDescent="0.25">
      <c r="A13" s="4"/>
      <c r="B13" s="30">
        <v>2022</v>
      </c>
      <c r="C13" s="30">
        <v>434</v>
      </c>
      <c r="D13" s="53">
        <v>120</v>
      </c>
      <c r="E13" s="53">
        <v>96</v>
      </c>
      <c r="F13" s="53">
        <v>66</v>
      </c>
      <c r="G13" s="53">
        <v>50</v>
      </c>
      <c r="H13" s="53">
        <v>50</v>
      </c>
      <c r="I13" s="53">
        <v>25</v>
      </c>
      <c r="J13" s="30">
        <v>841</v>
      </c>
      <c r="K13" s="8"/>
      <c r="L13" s="8"/>
    </row>
    <row r="14" spans="1:12" x14ac:dyDescent="0.25">
      <c r="A14" s="4"/>
      <c r="B14" s="4"/>
      <c r="C14" s="4"/>
      <c r="D14" s="4"/>
      <c r="E14" s="4"/>
      <c r="F14" s="4"/>
      <c r="G14" s="4"/>
      <c r="H14" s="8"/>
      <c r="I14" s="8"/>
      <c r="J14" s="8"/>
      <c r="K14" s="8"/>
      <c r="L14" s="8"/>
    </row>
    <row r="15" spans="1:12" x14ac:dyDescent="0.25">
      <c r="A15" s="4"/>
      <c r="B15" s="86" t="s">
        <v>68</v>
      </c>
      <c r="C15" s="86"/>
      <c r="D15" s="86"/>
      <c r="E15" s="86"/>
      <c r="F15" s="86"/>
      <c r="G15" s="86"/>
      <c r="H15" s="86"/>
      <c r="I15" s="8"/>
      <c r="J15" s="8"/>
      <c r="K15" s="8"/>
      <c r="L15" s="8"/>
    </row>
    <row r="16" spans="1:12" x14ac:dyDescent="0.25">
      <c r="A16" s="8"/>
      <c r="B16" s="29">
        <v>12</v>
      </c>
      <c r="C16" s="29">
        <v>24</v>
      </c>
      <c r="D16" s="29">
        <v>36</v>
      </c>
      <c r="E16" s="29">
        <v>48</v>
      </c>
      <c r="F16" s="29">
        <v>60</v>
      </c>
      <c r="G16" s="29">
        <v>72</v>
      </c>
      <c r="H16" s="29">
        <v>84</v>
      </c>
      <c r="I16" s="8"/>
      <c r="J16" s="8"/>
      <c r="K16" s="8"/>
      <c r="L16" s="8"/>
    </row>
    <row r="17" spans="1:18" x14ac:dyDescent="0.25">
      <c r="A17" s="8"/>
      <c r="B17" s="49">
        <v>0.51</v>
      </c>
      <c r="C17" s="49">
        <v>0.65400000000000003</v>
      </c>
      <c r="D17" s="49">
        <v>0.77</v>
      </c>
      <c r="E17" s="49">
        <v>0.85</v>
      </c>
      <c r="F17" s="49">
        <v>0.91</v>
      </c>
      <c r="G17" s="49">
        <v>0.97</v>
      </c>
      <c r="H17" s="49">
        <v>1</v>
      </c>
      <c r="I17" s="8"/>
      <c r="J17" s="8"/>
      <c r="K17" s="8"/>
      <c r="L17" s="8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8" x14ac:dyDescent="0.25">
      <c r="A20" s="5" t="s">
        <v>4</v>
      </c>
      <c r="B20" s="8" t="s">
        <v>234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8" x14ac:dyDescent="0.25">
      <c r="A22" s="6" t="s">
        <v>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8" x14ac:dyDescent="0.25">
      <c r="M25" s="7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8" spans="1:18" x14ac:dyDescent="0.25">
      <c r="M28" s="7"/>
      <c r="N28" s="7"/>
    </row>
    <row r="29" spans="1:18" x14ac:dyDescent="0.25">
      <c r="M29" s="7"/>
      <c r="N29" s="7"/>
    </row>
    <row r="30" spans="1:18" x14ac:dyDescent="0.25">
      <c r="M30" s="7"/>
      <c r="N30" s="7"/>
    </row>
    <row r="31" spans="1:18" x14ac:dyDescent="0.25">
      <c r="M31" s="7"/>
      <c r="N31" s="7"/>
    </row>
    <row r="32" spans="1:18" x14ac:dyDescent="0.25">
      <c r="M32" s="7"/>
      <c r="N32" s="7"/>
    </row>
    <row r="33" spans="1:14" x14ac:dyDescent="0.25">
      <c r="M33" s="7"/>
      <c r="N33" s="7"/>
    </row>
    <row r="34" spans="1:14" x14ac:dyDescent="0.25">
      <c r="M34" s="7"/>
      <c r="N34" s="7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7"/>
      <c r="N35" s="7"/>
    </row>
    <row r="36" spans="1:14" x14ac:dyDescent="0.25">
      <c r="A36" s="8" t="s">
        <v>69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7"/>
      <c r="N36" s="7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7"/>
      <c r="N37" s="7"/>
    </row>
    <row r="38" spans="1:14" x14ac:dyDescent="0.25">
      <c r="A38" s="8"/>
      <c r="B38" s="47" t="s">
        <v>13</v>
      </c>
      <c r="C38" s="85" t="s">
        <v>70</v>
      </c>
      <c r="D38" s="86"/>
      <c r="E38" s="86"/>
      <c r="F38" s="86"/>
      <c r="G38" s="86"/>
      <c r="H38" s="86"/>
      <c r="I38" s="86"/>
      <c r="J38" s="8"/>
      <c r="K38" s="8"/>
      <c r="L38" s="8"/>
      <c r="M38" s="7"/>
      <c r="N38" s="7"/>
    </row>
    <row r="39" spans="1:14" x14ac:dyDescent="0.25">
      <c r="A39" s="8"/>
      <c r="B39" s="48" t="s">
        <v>14</v>
      </c>
      <c r="C39" s="45">
        <v>12</v>
      </c>
      <c r="D39" s="29">
        <v>24</v>
      </c>
      <c r="E39" s="29">
        <v>36</v>
      </c>
      <c r="F39" s="29">
        <v>48</v>
      </c>
      <c r="G39" s="29">
        <v>60</v>
      </c>
      <c r="H39" s="29">
        <v>72</v>
      </c>
      <c r="I39" s="29">
        <v>84</v>
      </c>
      <c r="J39" s="8"/>
      <c r="K39" s="8"/>
      <c r="L39" s="8"/>
      <c r="M39" s="7"/>
      <c r="N39" s="7"/>
    </row>
    <row r="40" spans="1:14" x14ac:dyDescent="0.25">
      <c r="A40" s="8"/>
      <c r="B40" s="46">
        <v>2017</v>
      </c>
      <c r="C40" s="30">
        <v>138</v>
      </c>
      <c r="D40" s="30">
        <v>166</v>
      </c>
      <c r="E40" s="30">
        <v>132</v>
      </c>
      <c r="F40" s="30">
        <v>122</v>
      </c>
      <c r="G40" s="30">
        <v>99</v>
      </c>
      <c r="H40" s="30">
        <v>73</v>
      </c>
      <c r="I40" s="53">
        <v>44</v>
      </c>
      <c r="J40" s="8"/>
      <c r="K40" s="8"/>
      <c r="L40" s="8"/>
      <c r="M40" s="7"/>
      <c r="N40" s="7"/>
    </row>
    <row r="41" spans="1:14" x14ac:dyDescent="0.25">
      <c r="A41" s="8"/>
      <c r="B41" s="30">
        <v>2018</v>
      </c>
      <c r="C41" s="30">
        <v>141</v>
      </c>
      <c r="D41" s="30">
        <v>160</v>
      </c>
      <c r="E41" s="30">
        <v>154</v>
      </c>
      <c r="F41" s="30">
        <v>119</v>
      </c>
      <c r="G41" s="30">
        <v>92</v>
      </c>
      <c r="H41" s="53">
        <v>73</v>
      </c>
      <c r="I41" s="53">
        <v>44</v>
      </c>
      <c r="J41" s="8"/>
      <c r="K41" s="8"/>
      <c r="L41" s="8"/>
      <c r="M41" s="7"/>
      <c r="N41" s="7"/>
    </row>
    <row r="42" spans="1:14" x14ac:dyDescent="0.25">
      <c r="A42" s="8"/>
      <c r="B42" s="30">
        <v>2019</v>
      </c>
      <c r="C42" s="30">
        <v>141</v>
      </c>
      <c r="D42" s="30">
        <v>171</v>
      </c>
      <c r="E42" s="30">
        <v>148</v>
      </c>
      <c r="F42" s="30">
        <v>123</v>
      </c>
      <c r="G42" s="53">
        <v>99</v>
      </c>
      <c r="H42" s="53">
        <v>75</v>
      </c>
      <c r="I42" s="53">
        <v>46</v>
      </c>
      <c r="J42" s="8"/>
      <c r="K42" s="8"/>
      <c r="L42" s="8"/>
      <c r="M42" s="7"/>
      <c r="N42" s="7"/>
    </row>
    <row r="43" spans="1:14" x14ac:dyDescent="0.25">
      <c r="A43" s="8"/>
      <c r="B43" s="30">
        <v>2020</v>
      </c>
      <c r="C43" s="30">
        <v>141</v>
      </c>
      <c r="D43" s="30">
        <v>177</v>
      </c>
      <c r="E43" s="30">
        <v>149</v>
      </c>
      <c r="F43" s="53">
        <v>127</v>
      </c>
      <c r="G43" s="53">
        <v>101</v>
      </c>
      <c r="H43" s="53">
        <v>77</v>
      </c>
      <c r="I43" s="53">
        <v>46</v>
      </c>
      <c r="J43" s="8"/>
      <c r="K43" s="8"/>
      <c r="L43" s="8"/>
      <c r="M43" s="7"/>
      <c r="N43" s="7"/>
    </row>
    <row r="44" spans="1:14" x14ac:dyDescent="0.25">
      <c r="A44" s="8"/>
      <c r="B44" s="30">
        <v>2021</v>
      </c>
      <c r="C44" s="30">
        <v>146</v>
      </c>
      <c r="D44" s="30">
        <v>170</v>
      </c>
      <c r="E44" s="53">
        <v>154</v>
      </c>
      <c r="F44" s="53">
        <v>126</v>
      </c>
      <c r="G44" s="53">
        <v>101</v>
      </c>
      <c r="H44" s="53">
        <v>77</v>
      </c>
      <c r="I44" s="53">
        <v>46</v>
      </c>
      <c r="J44" s="8"/>
      <c r="K44" s="8"/>
      <c r="L44" s="8"/>
      <c r="M44" s="7"/>
      <c r="N44" s="7"/>
    </row>
    <row r="45" spans="1:14" x14ac:dyDescent="0.25">
      <c r="A45" s="8"/>
      <c r="B45" s="30">
        <v>2022</v>
      </c>
      <c r="C45" s="30">
        <v>149</v>
      </c>
      <c r="D45" s="53">
        <v>177</v>
      </c>
      <c r="E45" s="53">
        <v>158</v>
      </c>
      <c r="F45" s="53">
        <v>129</v>
      </c>
      <c r="G45" s="53">
        <v>102</v>
      </c>
      <c r="H45" s="53">
        <v>79</v>
      </c>
      <c r="I45" s="53">
        <v>47</v>
      </c>
      <c r="J45" s="8"/>
      <c r="K45" s="8"/>
      <c r="L45" s="8"/>
      <c r="M45" s="7"/>
      <c r="N45" s="7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"/>
      <c r="N46" s="7"/>
    </row>
    <row r="47" spans="1:14" ht="47.25" x14ac:dyDescent="0.25">
      <c r="A47" s="8"/>
      <c r="B47" s="33" t="s">
        <v>71</v>
      </c>
      <c r="C47" s="33" t="s">
        <v>72</v>
      </c>
      <c r="D47" s="33" t="s">
        <v>73</v>
      </c>
      <c r="E47" s="33" t="s">
        <v>74</v>
      </c>
      <c r="F47" s="33" t="s">
        <v>75</v>
      </c>
      <c r="G47" s="8"/>
      <c r="H47" s="8"/>
      <c r="I47" s="8"/>
      <c r="J47" s="8"/>
      <c r="K47" s="8"/>
      <c r="L47" s="8"/>
      <c r="M47" s="7"/>
      <c r="N47" s="7"/>
    </row>
    <row r="48" spans="1:14" x14ac:dyDescent="0.25">
      <c r="A48" s="8"/>
      <c r="B48" s="30">
        <v>2020</v>
      </c>
      <c r="C48" s="38">
        <v>640000</v>
      </c>
      <c r="D48" s="30">
        <v>796</v>
      </c>
      <c r="E48" s="30">
        <v>786</v>
      </c>
      <c r="F48" s="30">
        <v>792</v>
      </c>
      <c r="G48" s="8"/>
      <c r="H48" s="8"/>
      <c r="I48" s="8"/>
      <c r="J48" s="8"/>
      <c r="K48" s="8"/>
      <c r="L48" s="8"/>
      <c r="M48" s="7"/>
      <c r="N48" s="7"/>
    </row>
    <row r="49" spans="1:14" x14ac:dyDescent="0.25">
      <c r="A49" s="8"/>
      <c r="B49" s="30">
        <v>2021</v>
      </c>
      <c r="C49" s="38">
        <v>675000</v>
      </c>
      <c r="D49" s="30">
        <v>819</v>
      </c>
      <c r="E49" s="30">
        <v>802</v>
      </c>
      <c r="F49" s="30">
        <v>803</v>
      </c>
      <c r="G49" s="8"/>
      <c r="H49" s="8"/>
      <c r="I49" s="8"/>
      <c r="J49" s="8"/>
      <c r="K49" s="8"/>
      <c r="L49" s="8"/>
      <c r="M49" s="7"/>
      <c r="N49" s="7"/>
    </row>
    <row r="50" spans="1:14" x14ac:dyDescent="0.25">
      <c r="A50" s="8"/>
      <c r="B50" s="30">
        <v>2022</v>
      </c>
      <c r="C50" s="38">
        <v>692000</v>
      </c>
      <c r="D50" s="30">
        <v>814</v>
      </c>
      <c r="E50" s="30">
        <v>816</v>
      </c>
      <c r="F50" s="30">
        <v>800</v>
      </c>
      <c r="G50" s="8"/>
      <c r="H50" s="8"/>
      <c r="I50" s="8"/>
      <c r="J50" s="8"/>
      <c r="K50" s="8"/>
      <c r="L50" s="8"/>
      <c r="M50" s="7"/>
      <c r="N50" s="7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7"/>
      <c r="N51" s="7"/>
    </row>
    <row r="52" spans="1:14" x14ac:dyDescent="0.25">
      <c r="A52" s="8"/>
      <c r="B52" s="8" t="s">
        <v>76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7"/>
      <c r="N52" s="7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7"/>
      <c r="N53" s="7"/>
    </row>
    <row r="54" spans="1:14" x14ac:dyDescent="0.25">
      <c r="A54" s="8"/>
      <c r="B54" s="50" t="s">
        <v>77</v>
      </c>
      <c r="C54" s="51"/>
      <c r="D54" s="52">
        <v>0.25</v>
      </c>
      <c r="E54" s="8"/>
      <c r="F54" s="8"/>
      <c r="G54" s="8"/>
      <c r="H54" s="8"/>
      <c r="I54" s="8"/>
      <c r="J54" s="8"/>
      <c r="K54" s="8"/>
      <c r="L54" s="8"/>
      <c r="M54" s="7"/>
      <c r="N54" s="7"/>
    </row>
    <row r="55" spans="1:14" x14ac:dyDescent="0.25">
      <c r="A55" s="8"/>
      <c r="B55" s="50" t="s">
        <v>78</v>
      </c>
      <c r="C55" s="51"/>
      <c r="D55" s="52">
        <v>0.65</v>
      </c>
      <c r="E55" s="8"/>
      <c r="F55" s="8"/>
      <c r="G55" s="8"/>
      <c r="H55" s="8"/>
      <c r="I55" s="8"/>
      <c r="J55" s="8"/>
      <c r="K55" s="8"/>
      <c r="L55" s="8"/>
      <c r="M55" s="7"/>
      <c r="N55" s="7"/>
    </row>
    <row r="56" spans="1:14" x14ac:dyDescent="0.25">
      <c r="A56" s="8"/>
      <c r="B56" s="50" t="s">
        <v>79</v>
      </c>
      <c r="C56" s="51"/>
      <c r="D56" s="52">
        <v>0.1</v>
      </c>
      <c r="E56" s="8"/>
      <c r="F56" s="8"/>
      <c r="G56" s="8"/>
      <c r="H56" s="8"/>
      <c r="I56" s="8"/>
      <c r="J56" s="8"/>
      <c r="K56" s="8"/>
      <c r="L56" s="8"/>
      <c r="M56" s="7"/>
      <c r="N56" s="7"/>
    </row>
    <row r="57" spans="1:14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7"/>
      <c r="N57" s="7"/>
    </row>
    <row r="58" spans="1:14" x14ac:dyDescent="0.25">
      <c r="A58" s="8"/>
      <c r="B58" s="8" t="s">
        <v>80</v>
      </c>
      <c r="C58" s="8"/>
      <c r="D58" s="8"/>
      <c r="E58" s="8"/>
      <c r="F58" s="8"/>
      <c r="G58" s="44">
        <v>0.02</v>
      </c>
      <c r="H58" s="8"/>
      <c r="I58" s="8"/>
      <c r="J58" s="8"/>
      <c r="K58" s="8"/>
      <c r="L58" s="8"/>
      <c r="M58" s="7"/>
      <c r="N58" s="7"/>
    </row>
    <row r="59" spans="1:14" x14ac:dyDescent="0.25">
      <c r="A59" s="8"/>
      <c r="B59" s="8" t="s">
        <v>81</v>
      </c>
      <c r="C59" s="8"/>
      <c r="D59" s="8"/>
      <c r="E59" s="8"/>
      <c r="F59" s="8"/>
      <c r="G59" s="44">
        <v>0.03</v>
      </c>
      <c r="H59" s="8"/>
      <c r="I59" s="8"/>
      <c r="J59" s="8"/>
      <c r="K59" s="8"/>
      <c r="L59" s="8"/>
      <c r="M59" s="7"/>
      <c r="N59" s="7"/>
    </row>
    <row r="60" spans="1:14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7"/>
      <c r="N60" s="7"/>
    </row>
    <row r="62" spans="1:14" x14ac:dyDescent="0.25">
      <c r="A62" s="5" t="s">
        <v>5</v>
      </c>
      <c r="B62" s="8" t="s">
        <v>82</v>
      </c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4" x14ac:dyDescent="0.25">
      <c r="A64" s="6" t="s">
        <v>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3" x14ac:dyDescent="0.25">
      <c r="M67" s="6"/>
    </row>
    <row r="68" spans="1:13" x14ac:dyDescent="0.25">
      <c r="M68" s="6"/>
    </row>
    <row r="69" spans="1:13" x14ac:dyDescent="0.25">
      <c r="M69" s="6"/>
    </row>
  </sheetData>
  <mergeCells count="4">
    <mergeCell ref="A3:K4"/>
    <mergeCell ref="C6:I6"/>
    <mergeCell ref="B15:H15"/>
    <mergeCell ref="C38:I3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1431-6867-454F-AD6B-C4064DAFD835}">
  <dimension ref="A1:R38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5" width="14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91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83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9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  <row r="5" spans="1:18" ht="63" x14ac:dyDescent="0.25">
      <c r="A5" s="9"/>
      <c r="B5" s="33" t="s">
        <v>52</v>
      </c>
      <c r="C5" s="33" t="s">
        <v>84</v>
      </c>
      <c r="D5" s="33" t="s">
        <v>48</v>
      </c>
      <c r="E5" s="33" t="s">
        <v>85</v>
      </c>
      <c r="F5" s="4"/>
      <c r="G5" s="4"/>
      <c r="H5" s="8"/>
      <c r="I5" s="8"/>
      <c r="J5" s="8"/>
      <c r="K5" s="8"/>
      <c r="L5" s="8"/>
    </row>
    <row r="6" spans="1:18" x14ac:dyDescent="0.25">
      <c r="A6" s="9"/>
      <c r="B6" s="21">
        <v>2019</v>
      </c>
      <c r="C6" s="22">
        <v>15700</v>
      </c>
      <c r="D6" s="22">
        <v>8200</v>
      </c>
      <c r="E6" s="55">
        <v>1.1000000000000001</v>
      </c>
      <c r="F6" s="4"/>
      <c r="G6" s="4"/>
      <c r="H6" s="8"/>
      <c r="I6" s="8"/>
      <c r="J6" s="8"/>
      <c r="K6" s="8"/>
      <c r="L6" s="8"/>
    </row>
    <row r="7" spans="1:18" x14ac:dyDescent="0.25">
      <c r="A7" s="9"/>
      <c r="B7" s="21">
        <v>2020</v>
      </c>
      <c r="C7" s="22">
        <v>15200</v>
      </c>
      <c r="D7" s="22">
        <v>6200</v>
      </c>
      <c r="E7" s="55">
        <v>1.5</v>
      </c>
      <c r="F7" s="4"/>
      <c r="G7" s="4"/>
      <c r="H7" s="8"/>
      <c r="I7" s="8"/>
      <c r="J7" s="8"/>
      <c r="K7" s="8"/>
      <c r="L7" s="8"/>
    </row>
    <row r="8" spans="1:18" x14ac:dyDescent="0.25">
      <c r="A8" s="9"/>
      <c r="B8" s="21">
        <v>2021</v>
      </c>
      <c r="C8" s="22">
        <v>15800</v>
      </c>
      <c r="D8" s="22">
        <v>3500</v>
      </c>
      <c r="E8" s="55">
        <v>2.2000000000000002</v>
      </c>
      <c r="F8" s="4"/>
      <c r="G8" s="4"/>
      <c r="H8" s="8"/>
      <c r="I8" s="8"/>
      <c r="J8" s="8"/>
      <c r="K8" s="8"/>
      <c r="L8" s="8"/>
    </row>
    <row r="9" spans="1:18" x14ac:dyDescent="0.25">
      <c r="A9" s="4"/>
      <c r="B9" s="21">
        <v>2022</v>
      </c>
      <c r="C9" s="22">
        <v>16300</v>
      </c>
      <c r="D9" s="22">
        <v>1500</v>
      </c>
      <c r="E9" s="55">
        <v>4</v>
      </c>
      <c r="F9" s="4"/>
      <c r="G9" s="4"/>
      <c r="H9" s="8"/>
      <c r="I9" s="8"/>
      <c r="J9" s="8"/>
      <c r="K9" s="8"/>
      <c r="L9" s="8"/>
    </row>
    <row r="10" spans="1:18" x14ac:dyDescent="0.25">
      <c r="A10" s="4"/>
      <c r="B10" s="4"/>
      <c r="C10" s="4"/>
      <c r="D10" s="4"/>
      <c r="E10" s="4"/>
      <c r="F10" s="4"/>
      <c r="G10" s="4"/>
      <c r="H10" s="8"/>
      <c r="I10" s="8"/>
      <c r="J10" s="8"/>
      <c r="K10" s="8"/>
      <c r="L10" s="8"/>
    </row>
    <row r="11" spans="1:18" x14ac:dyDescent="0.25">
      <c r="A11" s="9"/>
      <c r="B11" s="4" t="s">
        <v>87</v>
      </c>
      <c r="C11" s="4"/>
      <c r="D11" s="44">
        <v>0.03</v>
      </c>
      <c r="E11" s="4"/>
      <c r="F11" s="4"/>
      <c r="G11" s="4"/>
      <c r="H11" s="8"/>
      <c r="I11" s="8"/>
      <c r="J11" s="8"/>
      <c r="K11" s="8"/>
      <c r="L11" s="8"/>
    </row>
    <row r="12" spans="1:18" x14ac:dyDescent="0.25">
      <c r="A12" s="4"/>
      <c r="B12" s="4" t="s">
        <v>89</v>
      </c>
      <c r="C12" s="4"/>
      <c r="D12" s="4"/>
      <c r="E12" s="4"/>
      <c r="F12" s="4"/>
      <c r="G12" s="57">
        <v>0.1</v>
      </c>
      <c r="H12" s="8"/>
      <c r="I12" s="8"/>
      <c r="J12" s="8"/>
      <c r="K12" s="8"/>
      <c r="L12" s="8"/>
    </row>
    <row r="13" spans="1:18" x14ac:dyDescent="0.25">
      <c r="A13" s="4"/>
      <c r="B13" s="4"/>
      <c r="C13" s="4" t="s">
        <v>88</v>
      </c>
      <c r="D13" s="4"/>
      <c r="E13" s="4"/>
      <c r="F13" s="4"/>
      <c r="G13" s="56"/>
      <c r="H13" s="8"/>
      <c r="I13" s="8"/>
      <c r="J13" s="8"/>
      <c r="K13" s="8"/>
      <c r="L13" s="8"/>
    </row>
    <row r="14" spans="1:18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8" x14ac:dyDescent="0.25">
      <c r="A16" s="5" t="s">
        <v>4</v>
      </c>
      <c r="B16" s="8" t="s">
        <v>86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x14ac:dyDescent="0.25">
      <c r="A18" s="6" t="s">
        <v>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x14ac:dyDescent="0.25">
      <c r="M21" s="7"/>
      <c r="N21" s="7"/>
    </row>
    <row r="22" spans="1:14" x14ac:dyDescent="0.25">
      <c r="M22" s="7"/>
      <c r="N22" s="7"/>
    </row>
    <row r="23" spans="1:14" x14ac:dyDescent="0.25">
      <c r="M23" s="7"/>
      <c r="N23" s="7"/>
    </row>
    <row r="24" spans="1:14" x14ac:dyDescent="0.25">
      <c r="M24" s="7"/>
      <c r="N24" s="7"/>
    </row>
    <row r="25" spans="1:14" x14ac:dyDescent="0.25">
      <c r="M25" s="7"/>
      <c r="N25" s="7"/>
    </row>
    <row r="26" spans="1:14" x14ac:dyDescent="0.25">
      <c r="M26" s="7"/>
      <c r="N26" s="7"/>
    </row>
    <row r="27" spans="1:14" x14ac:dyDescent="0.25">
      <c r="M27" s="7"/>
      <c r="N27" s="7"/>
    </row>
    <row r="28" spans="1:14" x14ac:dyDescent="0.25">
      <c r="M28" s="7"/>
      <c r="N28" s="7"/>
    </row>
    <row r="29" spans="1:14" x14ac:dyDescent="0.25">
      <c r="M29" s="7"/>
      <c r="N29" s="7"/>
    </row>
    <row r="31" spans="1:14" x14ac:dyDescent="0.25">
      <c r="A31" s="5" t="s">
        <v>5</v>
      </c>
      <c r="B31" s="8" t="s">
        <v>90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3" x14ac:dyDescent="0.25">
      <c r="A33" s="6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x14ac:dyDescent="0.25">
      <c r="M36" s="6"/>
    </row>
    <row r="37" spans="1:13" x14ac:dyDescent="0.25">
      <c r="M37" s="6"/>
    </row>
    <row r="38" spans="1:13" x14ac:dyDescent="0.25">
      <c r="M38" s="6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3B35-F63A-4562-A37F-131EB79FF3E4}">
  <dimension ref="A1:L4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92</v>
      </c>
      <c r="B1" s="4"/>
      <c r="C1" s="8" t="s">
        <v>93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0" t="s">
        <v>94</v>
      </c>
      <c r="B3" s="4"/>
      <c r="C3" s="4"/>
      <c r="D3" s="4"/>
      <c r="E3" s="4"/>
      <c r="F3" s="4"/>
      <c r="G3" s="4"/>
      <c r="H3" s="8"/>
      <c r="I3" s="8"/>
      <c r="J3" s="8"/>
      <c r="K3" s="8"/>
      <c r="L3" s="8"/>
    </row>
    <row r="4" spans="1:12" x14ac:dyDescent="0.25">
      <c r="A4" s="4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283B-7562-4E67-AFA3-9B95CDE38DCA}">
  <dimension ref="A1:L4"/>
  <sheetViews>
    <sheetView zoomScaleNormal="100" workbookViewId="0"/>
  </sheetViews>
  <sheetFormatPr defaultColWidth="8.85546875" defaultRowHeight="15.75" x14ac:dyDescent="0.25"/>
  <cols>
    <col min="1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2" ht="18.75" x14ac:dyDescent="0.3">
      <c r="A1" s="2" t="s">
        <v>95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10" t="s">
        <v>96</v>
      </c>
      <c r="B3" s="4"/>
      <c r="C3" s="4"/>
      <c r="D3" s="4"/>
      <c r="E3" s="4"/>
      <c r="F3" s="4"/>
      <c r="G3" s="4"/>
      <c r="H3" s="8"/>
      <c r="I3" s="8"/>
      <c r="J3" s="8"/>
      <c r="K3" s="8"/>
      <c r="L3" s="8"/>
    </row>
    <row r="4" spans="1:12" x14ac:dyDescent="0.25">
      <c r="A4" s="4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341E-EDC4-457E-8B1A-0F8D46B26723}">
  <dimension ref="A1:R80"/>
  <sheetViews>
    <sheetView topLeftCell="A57" zoomScaleNormal="100" workbookViewId="0"/>
  </sheetViews>
  <sheetFormatPr defaultColWidth="8.85546875" defaultRowHeight="15.75" x14ac:dyDescent="0.25"/>
  <cols>
    <col min="1" max="1" width="8.85546875" style="1" customWidth="1"/>
    <col min="2" max="5" width="12.7109375" style="1" customWidth="1"/>
    <col min="6" max="6" width="8.85546875" style="1" customWidth="1"/>
    <col min="7" max="7" width="8.85546875" style="1"/>
    <col min="8" max="8" width="8.85546875" style="1" customWidth="1"/>
    <col min="9" max="16384" width="8.85546875" style="1"/>
  </cols>
  <sheetData>
    <row r="1" spans="1:18" ht="18.75" x14ac:dyDescent="0.3">
      <c r="A1" s="2" t="s">
        <v>97</v>
      </c>
      <c r="B1" s="4"/>
      <c r="C1" s="8" t="s">
        <v>7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25">
      <c r="A3" s="4" t="s">
        <v>98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25">
      <c r="A6" s="5" t="s">
        <v>4</v>
      </c>
      <c r="B6" s="8" t="s">
        <v>99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25">
      <c r="M11" s="7"/>
      <c r="N11" s="7"/>
    </row>
    <row r="12" spans="1:18" x14ac:dyDescent="0.25">
      <c r="M12" s="7"/>
      <c r="N12" s="7"/>
    </row>
    <row r="13" spans="1:18" x14ac:dyDescent="0.25">
      <c r="M13" s="7"/>
      <c r="N13" s="7"/>
    </row>
    <row r="14" spans="1:18" x14ac:dyDescent="0.25">
      <c r="M14" s="7"/>
      <c r="N14" s="7"/>
    </row>
    <row r="15" spans="1:18" x14ac:dyDescent="0.25">
      <c r="M15" s="7"/>
      <c r="N15" s="7"/>
    </row>
    <row r="16" spans="1:18" x14ac:dyDescent="0.25">
      <c r="M16" s="7"/>
      <c r="N16" s="7"/>
    </row>
    <row r="17" spans="1:14" x14ac:dyDescent="0.25">
      <c r="M17" s="7"/>
      <c r="N17" s="7"/>
    </row>
    <row r="18" spans="1:14" x14ac:dyDescent="0.25">
      <c r="M18" s="7"/>
      <c r="N18" s="7"/>
    </row>
    <row r="19" spans="1:14" x14ac:dyDescent="0.25">
      <c r="M19" s="7"/>
      <c r="N19" s="7"/>
    </row>
    <row r="20" spans="1:14" x14ac:dyDescent="0.25">
      <c r="M20" s="7"/>
      <c r="N20" s="7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7"/>
      <c r="N21" s="7"/>
    </row>
    <row r="22" spans="1:14" x14ac:dyDescent="0.25">
      <c r="A22" s="59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7"/>
      <c r="N22" s="7"/>
    </row>
    <row r="23" spans="1:14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7"/>
    </row>
    <row r="24" spans="1:14" ht="47.25" x14ac:dyDescent="0.25">
      <c r="A24" s="8"/>
      <c r="B24" s="33" t="s">
        <v>52</v>
      </c>
      <c r="C24" s="33" t="s">
        <v>100</v>
      </c>
      <c r="D24" s="33" t="s">
        <v>101</v>
      </c>
      <c r="E24" s="33" t="s">
        <v>102</v>
      </c>
      <c r="F24" s="8"/>
      <c r="G24" s="8"/>
      <c r="H24" s="8"/>
      <c r="I24" s="8"/>
      <c r="J24" s="8"/>
      <c r="K24" s="8"/>
      <c r="L24" s="8"/>
      <c r="M24" s="7"/>
      <c r="N24" s="7"/>
    </row>
    <row r="25" spans="1:14" x14ac:dyDescent="0.25">
      <c r="A25" s="8"/>
      <c r="B25" s="30">
        <v>2016</v>
      </c>
      <c r="C25" s="38">
        <v>15859</v>
      </c>
      <c r="D25" s="38">
        <v>1454</v>
      </c>
      <c r="E25" s="61">
        <v>9.1700000000000004E-2</v>
      </c>
      <c r="F25" s="8"/>
      <c r="G25" s="8"/>
      <c r="H25" s="8"/>
      <c r="I25" s="8"/>
      <c r="J25" s="8"/>
      <c r="K25" s="8"/>
      <c r="L25" s="8"/>
      <c r="M25" s="7"/>
      <c r="N25" s="7"/>
    </row>
    <row r="26" spans="1:14" x14ac:dyDescent="0.25">
      <c r="A26" s="8"/>
      <c r="B26" s="30">
        <v>2017</v>
      </c>
      <c r="C26" s="38">
        <v>16140</v>
      </c>
      <c r="D26" s="38">
        <v>1452</v>
      </c>
      <c r="E26" s="61">
        <v>0.09</v>
      </c>
      <c r="F26" s="8"/>
      <c r="G26" s="8"/>
      <c r="H26" s="8"/>
      <c r="I26" s="8"/>
      <c r="J26" s="8"/>
      <c r="K26" s="8"/>
      <c r="L26" s="8"/>
      <c r="M26" s="7"/>
      <c r="N26" s="7"/>
    </row>
    <row r="27" spans="1:14" x14ac:dyDescent="0.25">
      <c r="A27" s="8"/>
      <c r="B27" s="30">
        <v>2018</v>
      </c>
      <c r="C27" s="38">
        <v>16265</v>
      </c>
      <c r="D27" s="38">
        <v>1457</v>
      </c>
      <c r="E27" s="61">
        <v>8.9599999999999999E-2</v>
      </c>
      <c r="F27" s="8"/>
      <c r="G27" s="8"/>
      <c r="H27" s="8"/>
      <c r="I27" s="8"/>
      <c r="J27" s="8"/>
      <c r="K27" s="8"/>
      <c r="L27" s="8"/>
      <c r="M27" s="7"/>
      <c r="N27" s="7"/>
    </row>
    <row r="28" spans="1:14" x14ac:dyDescent="0.25">
      <c r="A28" s="8"/>
      <c r="B28" s="30">
        <v>2019</v>
      </c>
      <c r="C28" s="38">
        <v>16319</v>
      </c>
      <c r="D28" s="38">
        <v>1453</v>
      </c>
      <c r="E28" s="61">
        <v>8.8999999999999996E-2</v>
      </c>
      <c r="F28" s="8"/>
      <c r="G28" s="8"/>
      <c r="H28" s="8"/>
      <c r="I28" s="8"/>
      <c r="J28" s="8"/>
      <c r="K28" s="8"/>
      <c r="L28" s="8"/>
      <c r="M28" s="7"/>
      <c r="N28" s="7"/>
    </row>
    <row r="29" spans="1:14" x14ac:dyDescent="0.25">
      <c r="A29" s="8"/>
      <c r="B29" s="30">
        <v>2020</v>
      </c>
      <c r="C29" s="38">
        <v>16536</v>
      </c>
      <c r="D29" s="38">
        <v>1442</v>
      </c>
      <c r="E29" s="61">
        <v>8.72E-2</v>
      </c>
      <c r="F29" s="8"/>
      <c r="G29" s="8"/>
      <c r="H29" s="8"/>
      <c r="I29" s="8"/>
      <c r="J29" s="8"/>
      <c r="K29" s="8"/>
      <c r="L29" s="8"/>
      <c r="M29" s="7"/>
      <c r="N29" s="7"/>
    </row>
    <row r="30" spans="1:14" x14ac:dyDescent="0.25">
      <c r="A30" s="8"/>
      <c r="B30" s="30">
        <v>2021</v>
      </c>
      <c r="C30" s="38">
        <v>16928</v>
      </c>
      <c r="D30" s="38">
        <v>1464</v>
      </c>
      <c r="E30" s="61">
        <v>8.6499999999999994E-2</v>
      </c>
      <c r="F30" s="8"/>
      <c r="G30" s="8"/>
      <c r="H30" s="8"/>
      <c r="I30" s="8"/>
      <c r="J30" s="8"/>
      <c r="K30" s="8"/>
      <c r="L30" s="8"/>
      <c r="M30" s="7"/>
      <c r="N30" s="7"/>
    </row>
    <row r="31" spans="1:14" x14ac:dyDescent="0.25">
      <c r="A31" s="8"/>
      <c r="B31" s="30">
        <v>2022</v>
      </c>
      <c r="C31" s="38">
        <v>16842</v>
      </c>
      <c r="D31" s="38">
        <v>1475</v>
      </c>
      <c r="E31" s="61">
        <v>8.7599999999999997E-2</v>
      </c>
      <c r="F31" s="8"/>
      <c r="G31" s="8"/>
      <c r="H31" s="8"/>
      <c r="I31" s="8"/>
      <c r="J31" s="8"/>
      <c r="K31" s="8"/>
      <c r="L31" s="8"/>
      <c r="M31" s="7"/>
      <c r="N31" s="7"/>
    </row>
    <row r="32" spans="1:14" x14ac:dyDescent="0.25">
      <c r="A32" s="8"/>
      <c r="B32" s="60"/>
      <c r="C32" s="60"/>
      <c r="D32" s="60"/>
      <c r="E32" s="60"/>
      <c r="F32" s="8"/>
      <c r="G32" s="8"/>
      <c r="H32" s="8"/>
      <c r="I32" s="8"/>
      <c r="J32" s="8"/>
      <c r="K32" s="8"/>
      <c r="L32" s="8"/>
      <c r="M32" s="7"/>
      <c r="N32" s="7"/>
    </row>
    <row r="33" spans="1:14" x14ac:dyDescent="0.25">
      <c r="A33" s="8"/>
      <c r="B33" s="87" t="s">
        <v>103</v>
      </c>
      <c r="C33" s="87"/>
      <c r="D33" s="87"/>
      <c r="E33" s="87"/>
      <c r="F33" s="8"/>
      <c r="G33" s="8"/>
      <c r="H33" s="8"/>
      <c r="I33" s="8"/>
      <c r="J33" s="8"/>
      <c r="K33" s="8"/>
      <c r="L33" s="8"/>
      <c r="M33" s="7"/>
      <c r="N33" s="7"/>
    </row>
    <row r="34" spans="1:14" x14ac:dyDescent="0.25">
      <c r="A34" s="8"/>
      <c r="B34" s="88" t="s">
        <v>104</v>
      </c>
      <c r="C34" s="88"/>
      <c r="D34" s="88"/>
      <c r="E34" s="61">
        <v>-8.6E-3</v>
      </c>
      <c r="F34" s="8"/>
      <c r="G34" s="66"/>
      <c r="H34" s="8"/>
      <c r="I34" s="8"/>
      <c r="J34" s="8"/>
      <c r="K34" s="8"/>
      <c r="L34" s="8"/>
      <c r="M34" s="7"/>
      <c r="N34" s="7"/>
    </row>
    <row r="35" spans="1:14" x14ac:dyDescent="0.25">
      <c r="A35" s="8"/>
      <c r="B35" s="88" t="s">
        <v>105</v>
      </c>
      <c r="C35" s="88"/>
      <c r="D35" s="88"/>
      <c r="E35" s="61">
        <v>-7.4000000000000003E-3</v>
      </c>
      <c r="F35" s="8"/>
      <c r="G35" s="66"/>
      <c r="H35" s="8"/>
      <c r="I35" s="8"/>
      <c r="J35" s="8"/>
      <c r="K35" s="8"/>
      <c r="L35" s="8"/>
      <c r="M35" s="7"/>
      <c r="N35" s="7"/>
    </row>
    <row r="36" spans="1:14" x14ac:dyDescent="0.25">
      <c r="A36" s="8"/>
      <c r="B36" s="88" t="s">
        <v>106</v>
      </c>
      <c r="C36" s="88"/>
      <c r="D36" s="88"/>
      <c r="E36" s="61">
        <v>-1.11E-2</v>
      </c>
      <c r="F36" s="8"/>
      <c r="G36" s="66"/>
      <c r="H36" s="8"/>
      <c r="I36" s="8"/>
      <c r="J36" s="8"/>
      <c r="K36" s="8"/>
      <c r="L36" s="8"/>
      <c r="M36" s="7"/>
      <c r="N36" s="7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7"/>
      <c r="N37" s="7"/>
    </row>
    <row r="39" spans="1:14" x14ac:dyDescent="0.25">
      <c r="A39" s="5" t="s">
        <v>5</v>
      </c>
      <c r="B39" s="8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25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4" x14ac:dyDescent="0.25">
      <c r="M44" s="6"/>
    </row>
    <row r="45" spans="1:14" x14ac:dyDescent="0.25">
      <c r="M45" s="6"/>
    </row>
    <row r="46" spans="1:14" x14ac:dyDescent="0.25">
      <c r="M46" s="6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7"/>
      <c r="N54" s="7"/>
    </row>
    <row r="55" spans="1:14" x14ac:dyDescent="0.25">
      <c r="A55" s="59" t="s">
        <v>108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7"/>
      <c r="N55" s="7"/>
    </row>
    <row r="56" spans="1:14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7"/>
      <c r="N56" s="7"/>
    </row>
    <row r="57" spans="1:14" ht="31.5" x14ac:dyDescent="0.25">
      <c r="A57" s="8"/>
      <c r="B57" s="20" t="s">
        <v>52</v>
      </c>
      <c r="C57" s="20" t="s">
        <v>109</v>
      </c>
      <c r="D57" s="8"/>
      <c r="E57" s="8"/>
      <c r="F57" s="8"/>
      <c r="G57" s="8"/>
      <c r="H57" s="8"/>
      <c r="I57" s="8"/>
      <c r="J57" s="8"/>
      <c r="K57" s="8"/>
      <c r="L57" s="8"/>
      <c r="M57" s="7"/>
      <c r="N57" s="7"/>
    </row>
    <row r="58" spans="1:14" x14ac:dyDescent="0.25">
      <c r="A58" s="8"/>
      <c r="B58" s="30">
        <v>2016</v>
      </c>
      <c r="C58" s="38">
        <v>3750</v>
      </c>
      <c r="D58" s="8"/>
      <c r="E58" s="8"/>
      <c r="F58" s="8"/>
      <c r="G58" s="8"/>
      <c r="H58" s="8"/>
      <c r="I58" s="8"/>
      <c r="J58" s="8"/>
      <c r="K58" s="8"/>
      <c r="L58" s="8"/>
      <c r="M58" s="7"/>
      <c r="N58" s="7"/>
    </row>
    <row r="59" spans="1:14" x14ac:dyDescent="0.25">
      <c r="A59" s="8"/>
      <c r="B59" s="30">
        <v>2017</v>
      </c>
      <c r="C59" s="38">
        <v>3993</v>
      </c>
      <c r="D59" s="8"/>
      <c r="E59" s="8"/>
      <c r="F59" s="8"/>
      <c r="G59" s="8"/>
      <c r="H59" s="8"/>
      <c r="I59" s="8"/>
      <c r="J59" s="8"/>
      <c r="K59" s="8"/>
      <c r="L59" s="8"/>
      <c r="M59" s="7"/>
      <c r="N59" s="7"/>
    </row>
    <row r="60" spans="1:14" x14ac:dyDescent="0.25">
      <c r="A60" s="8"/>
      <c r="B60" s="30">
        <v>2018</v>
      </c>
      <c r="C60" s="38">
        <v>4230</v>
      </c>
      <c r="D60" s="8"/>
      <c r="E60" s="8"/>
      <c r="F60" s="8"/>
      <c r="G60" s="8"/>
      <c r="H60" s="8"/>
      <c r="I60" s="8"/>
      <c r="J60" s="8"/>
      <c r="K60" s="8"/>
      <c r="L60" s="8"/>
      <c r="M60" s="7"/>
      <c r="N60" s="7"/>
    </row>
    <row r="61" spans="1:14" x14ac:dyDescent="0.25">
      <c r="A61" s="8"/>
      <c r="B61" s="30">
        <v>2019</v>
      </c>
      <c r="C61" s="38">
        <v>4489</v>
      </c>
      <c r="D61" s="8"/>
      <c r="E61" s="8"/>
      <c r="F61" s="8"/>
      <c r="G61" s="8"/>
      <c r="H61" s="8"/>
      <c r="I61" s="8"/>
      <c r="J61" s="8"/>
      <c r="K61" s="8"/>
      <c r="L61" s="8"/>
      <c r="M61" s="7"/>
      <c r="N61" s="7"/>
    </row>
    <row r="62" spans="1:14" x14ac:dyDescent="0.25">
      <c r="A62" s="8"/>
      <c r="B62" s="30">
        <v>2020</v>
      </c>
      <c r="C62" s="38">
        <v>4679</v>
      </c>
      <c r="D62" s="8"/>
      <c r="E62" s="8"/>
      <c r="F62" s="8"/>
      <c r="G62" s="8"/>
      <c r="H62" s="8"/>
      <c r="I62" s="8"/>
      <c r="J62" s="8"/>
      <c r="K62" s="8"/>
      <c r="L62" s="8"/>
      <c r="M62" s="7"/>
      <c r="N62" s="7"/>
    </row>
    <row r="63" spans="1:14" x14ac:dyDescent="0.25">
      <c r="A63" s="8"/>
      <c r="B63" s="30">
        <v>2021</v>
      </c>
      <c r="C63" s="38">
        <v>5048</v>
      </c>
      <c r="D63" s="8"/>
      <c r="E63" s="8"/>
      <c r="F63" s="8"/>
      <c r="G63" s="8"/>
      <c r="H63" s="8"/>
      <c r="I63" s="8"/>
      <c r="J63" s="8"/>
      <c r="K63" s="8"/>
      <c r="L63" s="8"/>
      <c r="M63" s="7"/>
      <c r="N63" s="7"/>
    </row>
    <row r="64" spans="1:14" x14ac:dyDescent="0.25">
      <c r="A64" s="8"/>
      <c r="B64" s="30">
        <v>2022</v>
      </c>
      <c r="C64" s="38">
        <v>5409</v>
      </c>
      <c r="D64" s="8"/>
      <c r="E64" s="8"/>
      <c r="F64" s="8"/>
      <c r="G64" s="8"/>
      <c r="H64" s="8"/>
      <c r="I64" s="8"/>
      <c r="J64" s="8"/>
      <c r="K64" s="8"/>
      <c r="L64" s="8"/>
      <c r="M64" s="7"/>
      <c r="N64" s="7"/>
    </row>
    <row r="65" spans="1:14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7"/>
      <c r="N65" s="7"/>
    </row>
    <row r="66" spans="1:14" x14ac:dyDescent="0.25">
      <c r="A66" s="8"/>
      <c r="B66" s="8" t="s">
        <v>111</v>
      </c>
      <c r="C66" s="8"/>
      <c r="D66" s="8"/>
      <c r="E66" s="62">
        <v>0.06</v>
      </c>
      <c r="F66" s="8"/>
      <c r="G66" s="8"/>
      <c r="H66" s="8"/>
      <c r="I66" s="8"/>
      <c r="J66" s="8"/>
      <c r="K66" s="8"/>
      <c r="L66" s="8"/>
      <c r="M66" s="7"/>
      <c r="N66" s="7"/>
    </row>
    <row r="67" spans="1:14" x14ac:dyDescent="0.25">
      <c r="A67" s="8"/>
      <c r="B67" s="8" t="s">
        <v>110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7"/>
      <c r="N67" s="7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7"/>
      <c r="N68" s="7"/>
    </row>
    <row r="70" spans="1:14" x14ac:dyDescent="0.25">
      <c r="A70" s="5" t="s">
        <v>0</v>
      </c>
      <c r="B70" s="83" t="s">
        <v>112</v>
      </c>
      <c r="C70" s="83"/>
      <c r="D70" s="83"/>
      <c r="E70" s="83"/>
      <c r="F70" s="83"/>
      <c r="G70" s="83"/>
      <c r="H70" s="83"/>
      <c r="I70" s="83"/>
      <c r="J70" s="83"/>
      <c r="K70" s="83"/>
      <c r="L70" s="4"/>
    </row>
    <row r="71" spans="1:14" x14ac:dyDescent="0.25">
      <c r="A71" s="5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4"/>
    </row>
    <row r="72" spans="1:14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4" x14ac:dyDescent="0.25">
      <c r="A73" s="6" t="s">
        <v>1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4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8" spans="1:14" x14ac:dyDescent="0.25">
      <c r="M78" s="6"/>
      <c r="N78" s="6"/>
    </row>
    <row r="79" spans="1:14" x14ac:dyDescent="0.25">
      <c r="M79" s="6"/>
      <c r="N79" s="6"/>
    </row>
    <row r="80" spans="1:14" x14ac:dyDescent="0.25">
      <c r="M80" s="6"/>
      <c r="N80" s="6"/>
    </row>
  </sheetData>
  <mergeCells count="5">
    <mergeCell ref="B33:E33"/>
    <mergeCell ref="B34:D34"/>
    <mergeCell ref="B35:D35"/>
    <mergeCell ref="B36:D36"/>
    <mergeCell ref="B70:K71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0BC2-8D77-4F44-9E37-3F1B3898954E}">
  <dimension ref="A1:AF80"/>
  <sheetViews>
    <sheetView zoomScaleNormal="100" workbookViewId="0"/>
  </sheetViews>
  <sheetFormatPr defaultColWidth="8.85546875" defaultRowHeight="15.75" x14ac:dyDescent="0.25"/>
  <cols>
    <col min="1" max="1" width="8.85546875" style="1" customWidth="1"/>
    <col min="2" max="2" width="17.85546875" style="1" customWidth="1"/>
    <col min="3" max="6" width="8.85546875" style="1" customWidth="1"/>
    <col min="7" max="7" width="8.85546875" style="1"/>
    <col min="8" max="8" width="8.85546875" style="1" customWidth="1"/>
    <col min="9" max="12" width="8.85546875" style="1"/>
    <col min="13" max="32" width="4" style="1" customWidth="1"/>
    <col min="33" max="16384" width="8.85546875" style="1"/>
  </cols>
  <sheetData>
    <row r="1" spans="1:12" ht="18.75" x14ac:dyDescent="0.3">
      <c r="A1" s="2" t="s">
        <v>113</v>
      </c>
      <c r="B1" s="4"/>
      <c r="C1" s="8" t="s">
        <v>9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25">
      <c r="A3" s="8" t="s">
        <v>114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</row>
    <row r="4" spans="1:12" x14ac:dyDescent="0.25">
      <c r="A4" s="63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31.5" x14ac:dyDescent="0.25">
      <c r="A5" s="63"/>
      <c r="B5" s="33" t="s">
        <v>115</v>
      </c>
      <c r="C5" s="33" t="s">
        <v>116</v>
      </c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63"/>
      <c r="B6" s="64">
        <v>43647</v>
      </c>
      <c r="C6" s="65">
        <v>0.03</v>
      </c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63"/>
      <c r="B7" s="64">
        <v>44013</v>
      </c>
      <c r="C7" s="65">
        <v>7.0000000000000007E-2</v>
      </c>
      <c r="D7" s="8"/>
      <c r="E7" s="8"/>
      <c r="F7" s="8"/>
      <c r="G7" s="8"/>
      <c r="H7" s="8"/>
      <c r="I7" s="8"/>
      <c r="J7" s="8"/>
      <c r="K7" s="8"/>
      <c r="L7" s="8"/>
    </row>
    <row r="8" spans="1:12" x14ac:dyDescent="0.25">
      <c r="A8" s="63"/>
      <c r="B8" s="64">
        <v>44652</v>
      </c>
      <c r="C8" s="65">
        <v>0.06</v>
      </c>
      <c r="D8" s="8"/>
      <c r="E8" s="8"/>
      <c r="F8" s="8"/>
      <c r="G8" s="8"/>
      <c r="H8" s="8"/>
      <c r="I8" s="8"/>
      <c r="J8" s="8"/>
      <c r="K8" s="8"/>
      <c r="L8" s="8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5">
      <c r="A10" s="8"/>
      <c r="B10" s="8" t="s">
        <v>117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5">
      <c r="A11" s="63"/>
      <c r="B11" s="8" t="s">
        <v>118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8"/>
      <c r="B12" s="8" t="s">
        <v>119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5">
      <c r="A13" s="8"/>
      <c r="B13" s="8" t="s">
        <v>121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8"/>
      <c r="B14" s="8"/>
      <c r="C14" s="8" t="s">
        <v>122</v>
      </c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/>
      <c r="B15" s="8" t="s">
        <v>120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8" x14ac:dyDescent="0.25">
      <c r="A18" s="5" t="s">
        <v>4</v>
      </c>
      <c r="B18" s="8" t="s">
        <v>123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7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8" x14ac:dyDescent="0.25">
      <c r="A20" s="6" t="s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25">
      <c r="M23" s="7"/>
      <c r="N23" s="7"/>
    </row>
    <row r="24" spans="1:18" x14ac:dyDescent="0.25">
      <c r="M24" s="7"/>
      <c r="N24" s="7"/>
    </row>
    <row r="25" spans="1:18" x14ac:dyDescent="0.25">
      <c r="M25" s="7"/>
      <c r="N25" s="7"/>
    </row>
    <row r="26" spans="1:18" x14ac:dyDescent="0.25">
      <c r="M26" s="7"/>
      <c r="N26" s="7"/>
    </row>
    <row r="27" spans="1:18" x14ac:dyDescent="0.25">
      <c r="M27" s="7"/>
      <c r="N27" s="7"/>
    </row>
    <row r="28" spans="1:18" x14ac:dyDescent="0.25">
      <c r="M28" s="7"/>
      <c r="N28" s="7"/>
    </row>
    <row r="29" spans="1:18" x14ac:dyDescent="0.25">
      <c r="M29" s="7"/>
      <c r="N29" s="7"/>
    </row>
    <row r="30" spans="1:18" x14ac:dyDescent="0.25">
      <c r="M30" s="7"/>
      <c r="N30" s="7"/>
    </row>
    <row r="31" spans="1:18" x14ac:dyDescent="0.25">
      <c r="M31" s="7"/>
      <c r="N31" s="7"/>
    </row>
    <row r="33" spans="1:32" x14ac:dyDescent="0.25">
      <c r="A33" s="5" t="s">
        <v>5</v>
      </c>
      <c r="B33" s="83" t="s">
        <v>124</v>
      </c>
      <c r="C33" s="83"/>
      <c r="D33" s="83"/>
      <c r="E33" s="83"/>
      <c r="F33" s="83"/>
      <c r="G33" s="83"/>
      <c r="H33" s="83"/>
      <c r="I33" s="83"/>
      <c r="J33" s="83"/>
      <c r="K33" s="83"/>
      <c r="L33" s="4"/>
    </row>
    <row r="34" spans="1:32" x14ac:dyDescent="0.25">
      <c r="A34" s="5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4"/>
    </row>
    <row r="35" spans="1:3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32" x14ac:dyDescent="0.25">
      <c r="A36" s="6" t="s">
        <v>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1" t="s">
        <v>10</v>
      </c>
    </row>
    <row r="37" spans="1:3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89">
        <v>2019</v>
      </c>
      <c r="N37" s="89"/>
      <c r="O37" s="89"/>
      <c r="P37" s="89"/>
      <c r="Q37" s="89">
        <f>M37+1</f>
        <v>2020</v>
      </c>
      <c r="R37" s="89"/>
      <c r="S37" s="89"/>
      <c r="T37" s="89"/>
      <c r="U37" s="89">
        <f>Q37+1</f>
        <v>2021</v>
      </c>
      <c r="V37" s="89"/>
      <c r="W37" s="89"/>
      <c r="X37" s="89"/>
      <c r="Y37" s="89">
        <f>U37+1</f>
        <v>2022</v>
      </c>
      <c r="Z37" s="89"/>
      <c r="AA37" s="89"/>
      <c r="AB37" s="89"/>
      <c r="AC37" s="89">
        <f>Y37+1</f>
        <v>2023</v>
      </c>
      <c r="AD37" s="89"/>
      <c r="AE37" s="89"/>
      <c r="AF37" s="89"/>
    </row>
    <row r="38" spans="1:32" ht="19.899999999999999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2"/>
      <c r="N38" s="13"/>
      <c r="O38" s="13"/>
      <c r="P38" s="14"/>
      <c r="Q38" s="12"/>
      <c r="R38" s="13"/>
      <c r="S38" s="13"/>
      <c r="T38" s="14"/>
      <c r="U38" s="12"/>
      <c r="V38" s="13"/>
      <c r="W38" s="13"/>
      <c r="X38" s="14"/>
      <c r="Y38" s="12"/>
      <c r="Z38" s="13"/>
      <c r="AA38" s="13"/>
      <c r="AB38" s="14"/>
      <c r="AC38" s="12"/>
      <c r="AD38" s="13"/>
      <c r="AE38" s="13"/>
      <c r="AF38" s="14"/>
    </row>
    <row r="39" spans="1:32" ht="19.899999999999999" customHeight="1" x14ac:dyDescent="0.25">
      <c r="M39" s="15"/>
      <c r="N39" s="7"/>
      <c r="O39" s="7"/>
      <c r="P39" s="16"/>
      <c r="Q39" s="15"/>
      <c r="R39" s="7"/>
      <c r="S39" s="7"/>
      <c r="T39" s="16"/>
      <c r="U39" s="15"/>
      <c r="V39" s="7"/>
      <c r="W39" s="7"/>
      <c r="X39" s="16"/>
      <c r="Y39" s="15"/>
      <c r="Z39" s="7"/>
      <c r="AA39" s="7"/>
      <c r="AB39" s="16"/>
      <c r="AC39" s="15"/>
      <c r="AD39" s="7"/>
      <c r="AE39" s="7"/>
      <c r="AF39" s="16"/>
    </row>
    <row r="40" spans="1:32" ht="19.899999999999999" customHeight="1" x14ac:dyDescent="0.25">
      <c r="M40" s="15"/>
      <c r="N40" s="7"/>
      <c r="O40" s="7"/>
      <c r="P40" s="16"/>
      <c r="Q40" s="15"/>
      <c r="R40" s="7"/>
      <c r="S40" s="7"/>
      <c r="T40" s="16"/>
      <c r="U40" s="15"/>
      <c r="V40" s="7"/>
      <c r="W40" s="7"/>
      <c r="X40" s="16"/>
      <c r="Y40" s="15"/>
      <c r="Z40" s="7"/>
      <c r="AA40" s="7"/>
      <c r="AB40" s="16"/>
      <c r="AC40" s="15"/>
      <c r="AD40" s="7"/>
      <c r="AE40" s="7"/>
      <c r="AF40" s="16"/>
    </row>
    <row r="41" spans="1:32" ht="19.899999999999999" customHeight="1" x14ac:dyDescent="0.25">
      <c r="M41" s="17"/>
      <c r="N41" s="18"/>
      <c r="O41" s="18"/>
      <c r="P41" s="19"/>
      <c r="Q41" s="17"/>
      <c r="R41" s="18"/>
      <c r="S41" s="18"/>
      <c r="T41" s="19"/>
      <c r="U41" s="17"/>
      <c r="V41" s="18"/>
      <c r="W41" s="18"/>
      <c r="X41" s="19"/>
      <c r="Y41" s="17"/>
      <c r="Z41" s="18"/>
      <c r="AA41" s="18"/>
      <c r="AB41" s="19"/>
      <c r="AC41" s="17"/>
      <c r="AD41" s="18"/>
      <c r="AE41" s="18"/>
      <c r="AF41" s="19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4" x14ac:dyDescent="0.25">
      <c r="A50" s="8" t="s">
        <v>125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3" spans="1:14" x14ac:dyDescent="0.25">
      <c r="A53" s="5" t="s">
        <v>0</v>
      </c>
      <c r="B53" s="8" t="s">
        <v>126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4" x14ac:dyDescent="0.25">
      <c r="A55" s="6" t="s">
        <v>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60" spans="1:14" x14ac:dyDescent="0.25">
      <c r="M60" s="6"/>
      <c r="N60" s="6"/>
    </row>
    <row r="61" spans="1:14" x14ac:dyDescent="0.25">
      <c r="M61" s="6"/>
      <c r="N61" s="6"/>
    </row>
    <row r="62" spans="1:14" x14ac:dyDescent="0.25">
      <c r="M62" s="6"/>
      <c r="N62" s="6"/>
    </row>
    <row r="68" spans="1:1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3" x14ac:dyDescent="0.25">
      <c r="A69" s="59" t="s">
        <v>127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3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2" spans="1:13" x14ac:dyDescent="0.25">
      <c r="A72" s="5" t="s">
        <v>2</v>
      </c>
      <c r="B72" s="8" t="s">
        <v>128</v>
      </c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x14ac:dyDescent="0.25">
      <c r="A74" s="6" t="s">
        <v>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9" spans="1:13" x14ac:dyDescent="0.25">
      <c r="M79" s="6"/>
    </row>
    <row r="80" spans="1:13" x14ac:dyDescent="0.25">
      <c r="M80" s="6"/>
    </row>
  </sheetData>
  <mergeCells count="6">
    <mergeCell ref="AC37:AF37"/>
    <mergeCell ref="B33:K34"/>
    <mergeCell ref="M37:P37"/>
    <mergeCell ref="Q37:T37"/>
    <mergeCell ref="U37:X37"/>
    <mergeCell ref="Y37:AB3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2023-08-17T17:39:28Z</dcterms:modified>
</cp:coreProperties>
</file>