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5.xml" ContentType="application/vnd.openxmlformats-officedocument.themeOverrid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theme/themeOverride13.xml" ContentType="application/vnd.openxmlformats-officedocument.themeOverride+xml"/>
  <Override PartName="/xl/charts/chart14.xml" ContentType="application/vnd.openxmlformats-officedocument.drawingml.chart+xml"/>
  <Override PartName="/xl/theme/themeOverride14.xml" ContentType="application/vnd.openxmlformats-officedocument.themeOverride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theme/themeOverride15.xml" ContentType="application/vnd.openxmlformats-officedocument.themeOverride+xml"/>
  <Override PartName="/xl/charts/chart16.xml" ContentType="application/vnd.openxmlformats-officedocument.drawingml.chart+xml"/>
  <Override PartName="/xl/theme/themeOverride16.xml" ContentType="application/vnd.openxmlformats-officedocument.themeOverride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7.xml" ContentType="application/vnd.openxmlformats-officedocument.themeOverride+xml"/>
  <Override PartName="/xl/drawings/drawing11.xml" ContentType="application/vnd.openxmlformats-officedocument.drawing+xml"/>
  <Override PartName="/xl/charts/chart18.xml" ContentType="application/vnd.openxmlformats-officedocument.drawingml.chart+xml"/>
  <Override PartName="/xl/theme/themeOverride18.xml" ContentType="application/vnd.openxmlformats-officedocument.themeOverride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9.xml" ContentType="application/vnd.openxmlformats-officedocument.themeOverride+xml"/>
  <Override PartName="/xl/drawings/drawing13.xml" ContentType="application/vnd.openxmlformats-officedocument.drawing+xml"/>
  <Override PartName="/xl/charts/chart2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20.xml" ContentType="application/vnd.openxmlformats-officedocument.themeOverride+xml"/>
  <Override PartName="/xl/drawings/drawing14.xml" ContentType="application/vnd.openxmlformats-officedocument.drawing+xml"/>
  <Override PartName="/xl/charts/chart2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21.xml" ContentType="application/vnd.openxmlformats-officedocument.themeOverride+xml"/>
  <Override PartName="/xl/drawings/drawing15.xml" ContentType="application/vnd.openxmlformats-officedocument.drawing+xml"/>
  <Override PartName="/xl/charts/chart22.xml" ContentType="application/vnd.openxmlformats-officedocument.drawingml.chart+xml"/>
  <Override PartName="/xl/theme/themeOverride22.xml" ContentType="application/vnd.openxmlformats-officedocument.themeOverride+xml"/>
  <Override PartName="/xl/drawings/drawing16.xml" ContentType="application/vnd.openxmlformats-officedocument.drawing+xml"/>
  <Override PartName="/xl/charts/chart23.xml" ContentType="application/vnd.openxmlformats-officedocument.drawingml.chart+xml"/>
  <Override PartName="/xl/theme/themeOverride23.xml" ContentType="application/vnd.openxmlformats-officedocument.themeOverride+xml"/>
  <Override PartName="/xl/drawings/drawing17.xml" ContentType="application/vnd.openxmlformats-officedocument.drawing+xml"/>
  <Override PartName="/xl/charts/chart24.xml" ContentType="application/vnd.openxmlformats-officedocument.drawingml.chart+xml"/>
  <Override PartName="/xl/theme/themeOverride24.xml" ContentType="application/vnd.openxmlformats-officedocument.themeOverride+xml"/>
  <Override PartName="/xl/drawings/drawing18.xml" ContentType="application/vnd.openxmlformats-officedocument.drawing+xml"/>
  <Override PartName="/xl/charts/chart25.xml" ContentType="application/vnd.openxmlformats-officedocument.drawingml.chart+xml"/>
  <Override PartName="/xl/theme/themeOverride25.xml" ContentType="application/vnd.openxmlformats-officedocument.themeOverride+xml"/>
  <Override PartName="/xl/drawings/drawing19.xml" ContentType="application/vnd.openxmlformats-officedocument.drawing+xml"/>
  <Override PartName="/xl/charts/chart26.xml" ContentType="application/vnd.openxmlformats-officedocument.drawingml.chart+xml"/>
  <Override PartName="/xl/theme/themeOverride26.xml" ContentType="application/vnd.openxmlformats-officedocument.themeOverride+xml"/>
  <Override PartName="/xl/drawings/drawing20.xml" ContentType="application/vnd.openxmlformats-officedocument.drawing+xml"/>
  <Override PartName="/xl/charts/chart27.xml" ContentType="application/vnd.openxmlformats-officedocument.drawingml.chart+xml"/>
  <Override PartName="/xl/theme/themeOverride27.xml" ContentType="application/vnd.openxmlformats-officedocument.themeOverride+xml"/>
  <Override PartName="/xl/drawings/drawing21.xml" ContentType="application/vnd.openxmlformats-officedocument.drawing+xml"/>
  <Override PartName="/xl/charts/chart28.xml" ContentType="application/vnd.openxmlformats-officedocument.drawingml.chart+xml"/>
  <Override PartName="/xl/theme/themeOverride28.xml" ContentType="application/vnd.openxmlformats-officedocument.themeOverride+xml"/>
  <Override PartName="/xl/drawings/drawing22.xml" ContentType="application/vnd.openxmlformats-officedocument.drawing+xml"/>
  <Override PartName="/xl/charts/chart29.xml" ContentType="application/vnd.openxmlformats-officedocument.drawingml.chart+xml"/>
  <Override PartName="/xl/theme/themeOverride29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ACTURIAL\Global R&amp;D\SOA Term Tail Study - CIA - 2018\Phase 2 Data\Overall Output\Final Paper Layout\"/>
    </mc:Choice>
  </mc:AlternateContent>
  <bookViews>
    <workbookView xWindow="0" yWindow="0" windowWidth="20490" windowHeight="7755" firstSheet="13" activeTab="23"/>
  </bookViews>
  <sheets>
    <sheet name="Page 97" sheetId="1" r:id="rId1"/>
    <sheet name="Page 98" sheetId="2" r:id="rId2"/>
    <sheet name="Page 99" sheetId="3" r:id="rId3"/>
    <sheet name="Page 100" sheetId="4" r:id="rId4"/>
    <sheet name="Page 101" sheetId="5" r:id="rId5"/>
    <sheet name="Page 102" sheetId="6" r:id="rId6"/>
    <sheet name="Page 103" sheetId="7" r:id="rId7"/>
    <sheet name="Page 104" sheetId="8" r:id="rId8"/>
    <sheet name="Page 105" sheetId="9" r:id="rId9"/>
    <sheet name="Page 106" sheetId="10" r:id="rId10"/>
    <sheet name="Page 107" sheetId="11" r:id="rId11"/>
    <sheet name="Page 108" sheetId="12" r:id="rId12"/>
    <sheet name="Page 109" sheetId="13" r:id="rId13"/>
    <sheet name="Page 115" sheetId="14" r:id="rId14"/>
    <sheet name="Page 116" sheetId="15" r:id="rId15"/>
    <sheet name="Page 117" sheetId="16" r:id="rId16"/>
    <sheet name="Page 118-119" sheetId="17" r:id="rId17"/>
    <sheet name="Page 119-120" sheetId="18" r:id="rId18"/>
    <sheet name="Page 123" sheetId="19" r:id="rId19"/>
    <sheet name="Page 124" sheetId="20" r:id="rId20"/>
    <sheet name="Page 125" sheetId="21" r:id="rId21"/>
    <sheet name="Page 126" sheetId="22" r:id="rId22"/>
    <sheet name="Page 127" sheetId="23" r:id="rId23"/>
    <sheet name="Page 128" sheetId="24" r:id="rId24"/>
  </sheets>
  <externalReferences>
    <externalReference r:id="rId25"/>
    <externalReference r:id="rId26"/>
    <externalReference r:id="rId27"/>
    <externalReference r:id="rId28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8" l="1"/>
  <c r="B7" i="8"/>
  <c r="C3" i="8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92">
    <s v="Canada-HEALTHPLT_v2"/>
    <s v="[CANADA_PLT_TAB].[PREM_JUMP_1B].&amp;[C.  1.01 - 2.00]"/>
    <s v="[Measures].[LAPSE+CONV_RATE_BY_CNT]"/>
    <s v="[CANADA_PLT_TAB].[LEVEL_TERM_PERIOD_N].&amp;[1.E1]"/>
    <s v="[CANADA_PLT_TAB].[POLICY_YEAR].&amp;[1.E1]"/>
    <s v="[CANADA_PLT_TAB].[PREM_JUMP_1B].&amp;[D.  2.01 - 3.00]"/>
    <s v="[CANADA_PLT_TAB].[PREM_JUMP_1B].&amp;[E.  3.01 - 4.00]"/>
    <s v="[CANADA_PLT_TAB].[PREM_JUMP_1B].&amp;[F.  4.01 - 5.00]"/>
    <s v="[CANADA_PLT_TAB].[PREM_JUMP_1B].&amp;[G.  5.01 - 6.00]"/>
    <s v="[CANADA_PLT_TAB].[PREM_JUMP_1B].&amp;[H.  6.01 - 7.00]"/>
    <s v="[CANADA_PLT_TAB].[PREM_JUMP_1B].&amp;[I.  7.01 - 8.00]"/>
    <s v="[CANADA_PLT_TAB].[PREM_JUMP_1B].&amp;[J.  8.01 - 9.00]"/>
    <s v="[CANADA_PLT_TAB].[PREM_JUMP_1B].&amp;[K.  9.01 - 10.00]"/>
    <s v="[CANADA_PLT_TAB].[POLICY_YEAR].&amp;[1.1E1]"/>
    <s v="[CANADA_PLT_TAB].[POLICY_YEAR].&amp;[6.]"/>
    <s v="[Measures].[Sum of LAPSE_EXPOS_CNT]"/>
    <s v="[Measures].[Sum of LAPSE+CONV_CNT]"/>
    <s v="[CANADA_PLT_TAB].[POLICY_YEAR].&amp;[7.]"/>
    <s v="[CANADA_PLT_TAB].[POLICY_YEAR].&amp;[8.]"/>
    <s v="[CANADA_PLT_TAB].[POLICY_YEAR].&amp;[9.]"/>
    <s v="[CANADA_PLT_TAB].[POLICY_YEAR].&amp;[1.2E1]"/>
    <s v="[CANADA_PLT_TAB].[POLICY_YEAR].&amp;[1.3E1]"/>
    <s v="[CANADA_PLT_TAB].[POLICY_YEAR].&amp;[1.4E1]"/>
    <s v="[CANADA_PLT_TAB].[POLICY_YEAR].&amp;[1.5E1]"/>
    <s v="[Measures].[Sum of LAPSE_CNT]"/>
    <s v="ThisWorkbookDataModel"/>
    <s v="[SOA_TERM_TAIL_LAPSEPIV].[TERM_PERIOD].&amp;[1.E1]"/>
    <s v="[SOA_TERM_TAIL_LAPSEPIV].[POLICY_YEAR_2].&amp;[6]"/>
    <s v="[CANADA_PLT_TAB].[POLICY_YEAR_2].&amp;[7]"/>
    <s v="[SOA_TERM_TAIL_LAPSEPIV].[POLICY_YEAR_2].&amp;[7]"/>
    <s v="[CANADA_PLT_TAB].[POLICY_YEAR_2].&amp;[8]"/>
    <s v="[SOA_TERM_TAIL_LAPSEPIV].[POLICY_YEAR_2].&amp;[8]"/>
    <s v="[CANADA_PLT_TAB].[POLICY_YEAR_2].&amp;[9]"/>
    <s v="[SOA_TERM_TAIL_LAPSEPIV].[POLICY_YEAR_2].&amp;[9]"/>
    <s v="[CANADA_PLT_TAB].[POLICY_YEAR_2].&amp;[10]"/>
    <s v="[SOA_TERM_TAIL_LAPSEPIV].[POLICY_YEAR_2].&amp;[10]"/>
    <s v="[CANADA_PLT_TAB].[POLICY_YEAR_2].&amp;[11]"/>
    <s v="[SOA_TERM_TAIL_LAPSEPIV].[POLICY_YEAR_2].&amp;[11]"/>
    <s v="[CANADA_PLT_TAB].[POLICY_YEAR_2].&amp;[12]"/>
    <s v="[SOA_TERM_TAIL_LAPSEPIV].[POLICY_YEAR_2].&amp;[12]"/>
    <s v="[CANADA_PLT_TAB].[POLICY_YEAR_2].&amp;[13]"/>
    <s v="[SOA_TERM_TAIL_LAPSEPIV].[POLICY_YEAR_2].&amp;[13]"/>
    <s v="[CANADA_PLT_TAB].[POLICY_YEAR_2].&amp;[14]"/>
    <s v="[SOA_TERM_TAIL_LAPSEPIV].[POLICY_YEAR_2].&amp;[14]"/>
    <s v="[CANADA_PLT_TAB].[POLICY_YEAR_2].&amp;[15]"/>
    <s v="[SOA_TERM_TAIL_LAPSEPIV].[POLICY_YEAR_2].&amp;[15]"/>
    <s v="Term Tail Mort Study"/>
    <s v="[Measures].[Sum of ACT_CLAIM_CNT]"/>
    <s v="[SOA_TERM_TAIL_MORTPIV_MINI].[TERM_PERIOD].&amp;[1.E1]"/>
    <s v="[SOA_TERM_TAIL_MORTPIV_MINI].[POLICY_YEAR].&amp;[11]"/>
    <s v="[SOA_TERM_TAIL_MORTPIV_MINI].[COMPANY_NAME].&amp;[STATEFARM]"/>
    <s v="[SOA_TERM_TAIL_MORTPIV_MINI].[COMPANY_NAME].&amp;[AMERICAN FAMILY]"/>
    <s v="[SOA_TERM_TAIL_MORTPIV_MINI].[COMPANY_NAME].&amp;[PRUDENTIAL]"/>
    <s v="[SOA_TERM_TAIL_MORTPIV_MINI].[COMPANY_NAME].&amp;[NACOLAH]"/>
    <s v="[SOA_TERM_TAIL_MORTPIV_MINI].[COMPANY_NAME].&amp;[BANNER]"/>
    <s v="[SOA_TERM_TAIL_MORTPIV_MINI].[COMPANY_NAME].&amp;[LINCOLN BENEFIT]"/>
    <s v="[SOA_TERM_TAIL_MORTPIV_MINI].[COMPANY_NAME].&amp;[NW MUTUAL]"/>
    <s v="[SOA_TERM_TAIL_MORTPIV_MINI].[COMPANY_NAME].&amp;[NEW YORK LIFE]"/>
    <s v="[SOA_TERM_TAIL_MORTPIV_MINI].[COMPANY_NAME].&amp;[MIDLAND]"/>
    <s v="[SOA_TERM_TAIL_MORTPIV_MINI].[COMPANY_NAME].&amp;[PROTECTIVE]"/>
    <s v="[SOA_TERM_TAIL_MORTPIV_MINI].[COMPANY_NAME].&amp;[EMPIRE GENERAL]"/>
    <s v="[SOA_TERM_TAIL_MORTPIV_MINI].[COMPANY_NAME].&amp;[WEST COAST LIFE]"/>
    <s v="[SOA_TERM_TAIL_MORTPIV_MINI].[COMPANY_NAME].&amp;[JOHN HANCOCK]"/>
    <s v="[SOA_TERM_TAIL_MORTPIV_MINI].[COMPANY_NAME].&amp;[AXA EQUITABLE]"/>
    <s v="[SOA_TERM_TAIL_MORTPIV_MINI].[COMPANY_NAME].&amp;[CNO]"/>
    <s v="[SOA_TERM_TAIL_MORTPIV_MINI].[COMPANY_NAME].&amp;[OHIO NATIONAL]"/>
    <s v="[SOA_TERM_TAIL_MORTPIV_MINI].[COMPANY_NAME].&amp;[NATIONWIDE]"/>
    <s v="[SOA_TERM_TAIL_MORTPIV_MINI].[COMPANY_NAME].&amp;[ALLSTATE]"/>
    <s v="[SOA_TERM_TAIL_MORTPIV_MINI].[COMPANY_NAME].&amp;[WILLIAM PENN]"/>
    <s v="[SOA_TERM_TAIL_MORTPIV_MINI].[COMPANY_NAME].&amp;[WOODMEN OF THE WORLD]"/>
    <s v="[SOA_TERM_TAIL_MORTPIV_MINI].[COMPANY_NAME].&amp;[SYMETRA]"/>
    <s v="[SOA_TERM_TAIL_MORTPIV_MINI].[COMPANY_NAME].&amp;[AMERICAN NATIONAL]"/>
    <s v="[SOA_TERM_TAIL_MORTPIV_MINI].[COMPANY_NAME].&amp;[ERIE FAMILY]"/>
    <s v="[SOA_TERM_TAIL_MORTPIV_MINI].[COMPANY_NAME].&amp;[AMICA]"/>
    <s v="[SOA_TERM_TAIL_MORTPIV_MINI].[COMPANY_NAME].&amp;[PRINCIPAL]"/>
    <s v="[SOA_TERM_TAIL_MORTPIV_MINI].[COMPANY_NAME].&amp;[MUTUAL TRUST]"/>
    <s v="[SOA_TERM_TAIL_MORTPIV_MINI].[COMPANY_NAME].&amp;[LAFAYETTE LIFE]"/>
    <s v="[SOA_TERM_TAIL_MORTPIV_MINI].[COMPANY_NAME].&amp;[FIDELITY]"/>
    <s v="[SOA_TERM_TAIL_MORTPIV_MINI].[COMPANY_NAME].&amp;[VANTIS]"/>
    <s v="[SOA_TERM_TAIL_MORTPIV_MINI].[COMPANY_NAME].&amp;[PENN MUTUAL]"/>
    <s v="[SOA_TERM_TAIL_MORTPIV_MINI].[COMPANY_NAME].&amp;[PEKIN]"/>
    <s v="[SOA_TERM_TAIL_MORTPIV_MINI].[COMPANY_NAME].&amp;[MODERN WOODMEN]"/>
    <s v="[SOA_TERM_TAIL_MORTPIV_MINI].[COMPANY_NAME].&amp;[MISSOURI FARM BUREAU]"/>
    <s v="[SOA_TERM_TAIL_MORTPIV_MINI].[COMPANY_NAME].&amp;[COLUMBUS LIFE]"/>
    <s v="[SOA_TERM_TAIL_MORTPIV_MINI].[COMPANY_NAME].&amp;[AUL]"/>
    <s v="[SOA_TERM_TAIL_MORTPIV_MINI].[COMPANY_NAME].&amp;[MASS MUTUAL]"/>
    <s v="Term Tail Lapse Study"/>
    <s v="Canada-HEALTHPLT_v2_Mortality"/>
    <s v="[Measures].[Sum of Mort_CNT]"/>
    <s v="[CANADA_PLT_TAB].[POLICY_YEAR_8].&amp;[6-10]"/>
    <s v="[SOA_TERM_TAIL_LAPSEPIV].[POLICY_YEAR_2].&amp;[16+]"/>
    <s v="[CANADA_PLT_TAB].[POLICY_YEAR_2].&amp;[16+]"/>
  </metadataStrings>
  <mdxMetadata count="144">
    <mdx n="0" f="m">
      <t c="1">
        <n x="1"/>
      </t>
    </mdx>
    <mdx n="0" f="v">
      <t c="4" fi="0">
        <n x="2"/>
        <n x="1"/>
        <n x="3"/>
        <n x="4"/>
      </t>
    </mdx>
    <mdx n="0" f="m">
      <t c="1">
        <n x="5"/>
      </t>
    </mdx>
    <mdx n="0" f="v">
      <t c="4" fi="0">
        <n x="2"/>
        <n x="5"/>
        <n x="3"/>
        <n x="4"/>
      </t>
    </mdx>
    <mdx n="0" f="m">
      <t c="1">
        <n x="6"/>
      </t>
    </mdx>
    <mdx n="0" f="v">
      <t c="4" fi="0">
        <n x="2"/>
        <n x="6"/>
        <n x="3"/>
        <n x="4"/>
      </t>
    </mdx>
    <mdx n="0" f="m">
      <t c="1">
        <n x="7"/>
      </t>
    </mdx>
    <mdx n="0" f="v">
      <t c="4" fi="0">
        <n x="2"/>
        <n x="7"/>
        <n x="3"/>
        <n x="4"/>
      </t>
    </mdx>
    <mdx n="0" f="m">
      <t c="1">
        <n x="8"/>
      </t>
    </mdx>
    <mdx n="0" f="v">
      <t c="4" fi="0">
        <n x="2"/>
        <n x="8"/>
        <n x="3"/>
        <n x="4"/>
      </t>
    </mdx>
    <mdx n="0" f="m">
      <t c="1">
        <n x="9"/>
      </t>
    </mdx>
    <mdx n="0" f="v">
      <t c="4" fi="0">
        <n x="2"/>
        <n x="9"/>
        <n x="3"/>
        <n x="4"/>
      </t>
    </mdx>
    <mdx n="0" f="m">
      <t c="1">
        <n x="10"/>
      </t>
    </mdx>
    <mdx n="0" f="v">
      <t c="4" fi="0">
        <n x="2"/>
        <n x="10"/>
        <n x="3"/>
        <n x="4"/>
      </t>
    </mdx>
    <mdx n="0" f="m">
      <t c="1">
        <n x="11"/>
      </t>
    </mdx>
    <mdx n="0" f="v">
      <t c="4" fi="0">
        <n x="2"/>
        <n x="11"/>
        <n x="3"/>
        <n x="4"/>
      </t>
    </mdx>
    <mdx n="0" f="m">
      <t c="1">
        <n x="12"/>
      </t>
    </mdx>
    <mdx n="0" f="v">
      <t c="4" fi="0">
        <n x="2"/>
        <n x="12"/>
        <n x="3"/>
        <n x="4"/>
      </t>
    </mdx>
    <mdx n="0" f="m">
      <t c="1">
        <n x="3"/>
      </t>
    </mdx>
    <mdx n="0" f="m">
      <t c="1">
        <n x="13"/>
      </t>
    </mdx>
    <mdx n="0" f="v">
      <t c="4" fi="0">
        <n x="2"/>
        <n x="1"/>
        <n x="3"/>
        <n x="13"/>
      </t>
    </mdx>
    <mdx n="0" f="v">
      <t c="4" fi="0">
        <n x="2"/>
        <n x="5"/>
        <n x="3"/>
        <n x="13"/>
      </t>
    </mdx>
    <mdx n="0" f="v">
      <t c="4" fi="0">
        <n x="2"/>
        <n x="6"/>
        <n x="3"/>
        <n x="13"/>
      </t>
    </mdx>
    <mdx n="0" f="v">
      <t c="4" fi="0">
        <n x="2"/>
        <n x="7"/>
        <n x="3"/>
        <n x="13"/>
      </t>
    </mdx>
    <mdx n="0" f="v">
      <t c="4" fi="0">
        <n x="2"/>
        <n x="8"/>
        <n x="3"/>
        <n x="13"/>
      </t>
    </mdx>
    <mdx n="0" f="v">
      <t c="4" fi="0">
        <n x="2"/>
        <n x="9"/>
        <n x="3"/>
        <n x="13"/>
      </t>
    </mdx>
    <mdx n="0" f="v">
      <t c="4" fi="0">
        <n x="2"/>
        <n x="10"/>
        <n x="3"/>
        <n x="13"/>
      </t>
    </mdx>
    <mdx n="0" f="v">
      <t c="4" fi="0">
        <n x="2"/>
        <n x="11"/>
        <n x="3"/>
        <n x="13"/>
      </t>
    </mdx>
    <mdx n="0" f="v">
      <t c="4" fi="0">
        <n x="2"/>
        <n x="12"/>
        <n x="3"/>
        <n x="13"/>
      </t>
    </mdx>
    <mdx n="0" f="m">
      <t c="1">
        <n x="14"/>
      </t>
    </mdx>
    <mdx n="0" f="v">
      <t c="3" fi="0">
        <n x="15"/>
        <n x="3"/>
        <n x="14"/>
      </t>
    </mdx>
    <mdx n="0" f="v">
      <t c="3" fi="0">
        <n x="16"/>
        <n x="3"/>
        <n x="14"/>
      </t>
    </mdx>
    <mdx n="0" f="v">
      <t c="3" fi="0">
        <n x="2"/>
        <n x="14"/>
        <n x="3"/>
      </t>
    </mdx>
    <mdx n="0" f="m">
      <t c="1">
        <n x="17"/>
      </t>
    </mdx>
    <mdx n="0" f="v">
      <t c="3" fi="0">
        <n x="15"/>
        <n x="3"/>
        <n x="17"/>
      </t>
    </mdx>
    <mdx n="0" f="v">
      <t c="3" fi="0">
        <n x="16"/>
        <n x="3"/>
        <n x="17"/>
      </t>
    </mdx>
    <mdx n="0" f="v">
      <t c="3" fi="0">
        <n x="2"/>
        <n x="17"/>
        <n x="3"/>
      </t>
    </mdx>
    <mdx n="0" f="m">
      <t c="1">
        <n x="18"/>
      </t>
    </mdx>
    <mdx n="0" f="v">
      <t c="3" fi="0">
        <n x="15"/>
        <n x="3"/>
        <n x="18"/>
      </t>
    </mdx>
    <mdx n="0" f="v">
      <t c="3" fi="0">
        <n x="16"/>
        <n x="3"/>
        <n x="18"/>
      </t>
    </mdx>
    <mdx n="0" f="v">
      <t c="3" fi="0">
        <n x="2"/>
        <n x="18"/>
        <n x="3"/>
      </t>
    </mdx>
    <mdx n="0" f="m">
      <t c="1">
        <n x="19"/>
      </t>
    </mdx>
    <mdx n="0" f="v">
      <t c="3" fi="0">
        <n x="15"/>
        <n x="3"/>
        <n x="19"/>
      </t>
    </mdx>
    <mdx n="0" f="v">
      <t c="3" fi="0">
        <n x="16"/>
        <n x="3"/>
        <n x="19"/>
      </t>
    </mdx>
    <mdx n="0" f="v">
      <t c="3" fi="0">
        <n x="2"/>
        <n x="19"/>
        <n x="3"/>
      </t>
    </mdx>
    <mdx n="0" f="m">
      <t c="1">
        <n x="4"/>
      </t>
    </mdx>
    <mdx n="0" f="v">
      <t c="3" fi="0">
        <n x="15"/>
        <n x="3"/>
        <n x="4"/>
      </t>
    </mdx>
    <mdx n="0" f="v">
      <t c="3" fi="0">
        <n x="16"/>
        <n x="3"/>
        <n x="4"/>
      </t>
    </mdx>
    <mdx n="0" f="v">
      <t c="3" fi="0">
        <n x="15"/>
        <n x="3"/>
        <n x="13"/>
      </t>
    </mdx>
    <mdx n="0" f="v">
      <t c="3" fi="0">
        <n x="16"/>
        <n x="3"/>
        <n x="13"/>
      </t>
    </mdx>
    <mdx n="0" f="m">
      <t c="1">
        <n x="20"/>
      </t>
    </mdx>
    <mdx n="0" f="v">
      <t c="3" fi="0">
        <n x="15"/>
        <n x="3"/>
        <n x="20"/>
      </t>
    </mdx>
    <mdx n="0" f="v">
      <t c="3" fi="0">
        <n x="16"/>
        <n x="3"/>
        <n x="20"/>
      </t>
    </mdx>
    <mdx n="0" f="v">
      <t c="3" fi="0">
        <n x="2"/>
        <n x="20"/>
        <n x="3"/>
      </t>
    </mdx>
    <mdx n="0" f="m">
      <t c="1">
        <n x="21"/>
      </t>
    </mdx>
    <mdx n="0" f="v">
      <t c="3" fi="0">
        <n x="15"/>
        <n x="3"/>
        <n x="21"/>
      </t>
    </mdx>
    <mdx n="0" f="v">
      <t c="3" fi="0">
        <n x="16"/>
        <n x="3"/>
        <n x="21"/>
      </t>
    </mdx>
    <mdx n="0" f="v">
      <t c="3" fi="0">
        <n x="2"/>
        <n x="21"/>
        <n x="3"/>
      </t>
    </mdx>
    <mdx n="0" f="m">
      <t c="1">
        <n x="22"/>
      </t>
    </mdx>
    <mdx n="0" f="v">
      <t c="3" fi="0">
        <n x="15"/>
        <n x="3"/>
        <n x="22"/>
      </t>
    </mdx>
    <mdx n="0" f="v">
      <t c="3" fi="0">
        <n x="16"/>
        <n x="3"/>
        <n x="22"/>
      </t>
    </mdx>
    <mdx n="0" f="v">
      <t c="3" fi="0">
        <n x="2"/>
        <n x="22"/>
        <n x="3"/>
      </t>
    </mdx>
    <mdx n="0" f="m">
      <t c="1">
        <n x="23"/>
      </t>
    </mdx>
    <mdx n="0" f="v">
      <t c="3" fi="0">
        <n x="15"/>
        <n x="3"/>
        <n x="23"/>
      </t>
    </mdx>
    <mdx n="0" f="v">
      <t c="3" fi="0">
        <n x="16"/>
        <n x="3"/>
        <n x="23"/>
      </t>
    </mdx>
    <mdx n="0" f="v">
      <t c="3" fi="0">
        <n x="2"/>
        <n x="23"/>
        <n x="3"/>
      </t>
    </mdx>
    <mdx n="25" f="v">
      <t c="3" fi="0">
        <n x="24"/>
        <n x="26"/>
        <n x="27"/>
      </t>
    </mdx>
    <mdx n="0" f="v">
      <t c="3" fi="0">
        <n x="24"/>
        <n x="3"/>
        <n x="28"/>
      </t>
    </mdx>
    <mdx n="25" f="v">
      <t c="3" fi="0">
        <n x="24"/>
        <n x="26"/>
        <n x="29"/>
      </t>
    </mdx>
    <mdx n="0" f="v">
      <t c="3" fi="0">
        <n x="24"/>
        <n x="3"/>
        <n x="30"/>
      </t>
    </mdx>
    <mdx n="25" f="v">
      <t c="3" fi="0">
        <n x="24"/>
        <n x="26"/>
        <n x="31"/>
      </t>
    </mdx>
    <mdx n="0" f="v">
      <t c="3" fi="0">
        <n x="24"/>
        <n x="3"/>
        <n x="32"/>
      </t>
    </mdx>
    <mdx n="25" f="v">
      <t c="3" fi="0">
        <n x="24"/>
        <n x="26"/>
        <n x="33"/>
      </t>
    </mdx>
    <mdx n="0" f="v">
      <t c="3" fi="0">
        <n x="24"/>
        <n x="3"/>
        <n x="34"/>
      </t>
    </mdx>
    <mdx n="25" f="v">
      <t c="3" fi="0">
        <n x="24"/>
        <n x="26"/>
        <n x="35"/>
      </t>
    </mdx>
    <mdx n="0" f="v">
      <t c="3" fi="0">
        <n x="24"/>
        <n x="3"/>
        <n x="36"/>
      </t>
    </mdx>
    <mdx n="25" f="v">
      <t c="3" fi="0">
        <n x="24"/>
        <n x="26"/>
        <n x="37"/>
      </t>
    </mdx>
    <mdx n="0" f="v">
      <t c="3" fi="0">
        <n x="24"/>
        <n x="3"/>
        <n x="38"/>
      </t>
    </mdx>
    <mdx n="25" f="v">
      <t c="3" fi="0">
        <n x="24"/>
        <n x="26"/>
        <n x="39"/>
      </t>
    </mdx>
    <mdx n="0" f="v">
      <t c="3" fi="0">
        <n x="24"/>
        <n x="3"/>
        <n x="40"/>
      </t>
    </mdx>
    <mdx n="25" f="v">
      <t c="3" fi="0">
        <n x="24"/>
        <n x="26"/>
        <n x="41"/>
      </t>
    </mdx>
    <mdx n="0" f="v">
      <t c="3" fi="0">
        <n x="24"/>
        <n x="3"/>
        <n x="42"/>
      </t>
    </mdx>
    <mdx n="25" f="v">
      <t c="3" fi="0">
        <n x="24"/>
        <n x="26"/>
        <n x="43"/>
      </t>
    </mdx>
    <mdx n="0" f="v">
      <t c="3" fi="0">
        <n x="24"/>
        <n x="3"/>
        <n x="44"/>
      </t>
    </mdx>
    <mdx n="25" f="v">
      <t c="3" fi="0">
        <n x="24"/>
        <n x="26"/>
        <n x="45"/>
      </t>
    </mdx>
    <mdx n="46" f="v">
      <t c="4" fi="0">
        <n x="47"/>
        <n x="48"/>
        <n x="49"/>
        <n x="50"/>
      </t>
    </mdx>
    <mdx n="46" f="v">
      <t c="4" fi="0">
        <n x="47"/>
        <n x="48"/>
        <n x="49"/>
        <n x="51"/>
      </t>
    </mdx>
    <mdx n="46" f="v">
      <t c="4" fi="0">
        <n x="47"/>
        <n x="48"/>
        <n x="49"/>
        <n x="52"/>
      </t>
    </mdx>
    <mdx n="46" f="v">
      <t c="4" fi="0">
        <n x="47"/>
        <n x="48"/>
        <n x="49"/>
        <n x="53"/>
      </t>
    </mdx>
    <mdx n="46" f="v">
      <t c="4" fi="0">
        <n x="47"/>
        <n x="48"/>
        <n x="49"/>
        <n x="54"/>
      </t>
    </mdx>
    <mdx n="46" f="v">
      <t c="4" fi="0">
        <n x="47"/>
        <n x="48"/>
        <n x="49"/>
        <n x="55"/>
      </t>
    </mdx>
    <mdx n="46" f="v">
      <t c="4" fi="0">
        <n x="47"/>
        <n x="48"/>
        <n x="49"/>
        <n x="56"/>
      </t>
    </mdx>
    <mdx n="46" f="v">
      <t c="4" fi="0">
        <n x="47"/>
        <n x="48"/>
        <n x="49"/>
        <n x="57"/>
      </t>
    </mdx>
    <mdx n="46" f="v">
      <t c="4" fi="0">
        <n x="47"/>
        <n x="48"/>
        <n x="49"/>
        <n x="58"/>
      </t>
    </mdx>
    <mdx n="46" f="v">
      <t c="4" fi="0">
        <n x="47"/>
        <n x="48"/>
        <n x="49"/>
        <n x="59"/>
      </t>
    </mdx>
    <mdx n="46" f="v">
      <t c="4" fi="0">
        <n x="47"/>
        <n x="48"/>
        <n x="49"/>
        <n x="60"/>
      </t>
    </mdx>
    <mdx n="46" f="v">
      <t c="4" fi="0">
        <n x="47"/>
        <n x="48"/>
        <n x="49"/>
        <n x="61"/>
      </t>
    </mdx>
    <mdx n="46" f="v">
      <t c="4" fi="0">
        <n x="47"/>
        <n x="48"/>
        <n x="49"/>
        <n x="62"/>
      </t>
    </mdx>
    <mdx n="46" f="v">
      <t c="4" fi="0">
        <n x="47"/>
        <n x="48"/>
        <n x="49"/>
        <n x="63"/>
      </t>
    </mdx>
    <mdx n="46" f="v">
      <t c="4" fi="0">
        <n x="47"/>
        <n x="48"/>
        <n x="49"/>
        <n x="64"/>
      </t>
    </mdx>
    <mdx n="46" f="v">
      <t c="4" fi="0">
        <n x="47"/>
        <n x="48"/>
        <n x="49"/>
        <n x="65"/>
      </t>
    </mdx>
    <mdx n="46" f="v">
      <t c="4" fi="0">
        <n x="47"/>
        <n x="48"/>
        <n x="49"/>
        <n x="66"/>
      </t>
    </mdx>
    <mdx n="46" f="v">
      <t c="4" fi="0">
        <n x="47"/>
        <n x="48"/>
        <n x="49"/>
        <n x="67"/>
      </t>
    </mdx>
    <mdx n="46" f="v">
      <t c="4" fi="0">
        <n x="47"/>
        <n x="48"/>
        <n x="49"/>
        <n x="68"/>
      </t>
    </mdx>
    <mdx n="46" f="v">
      <t c="4" fi="0">
        <n x="47"/>
        <n x="48"/>
        <n x="49"/>
        <n x="69"/>
      </t>
    </mdx>
    <mdx n="46" f="v">
      <t c="4" fi="0">
        <n x="47"/>
        <n x="48"/>
        <n x="49"/>
        <n x="70"/>
      </t>
    </mdx>
    <mdx n="46" f="v">
      <t c="4" fi="0">
        <n x="47"/>
        <n x="48"/>
        <n x="49"/>
        <n x="71"/>
      </t>
    </mdx>
    <mdx n="46" f="v">
      <t c="4" fi="0">
        <n x="47"/>
        <n x="48"/>
        <n x="49"/>
        <n x="72"/>
      </t>
    </mdx>
    <mdx n="46" f="v">
      <t c="4" fi="0">
        <n x="47"/>
        <n x="48"/>
        <n x="49"/>
        <n x="73"/>
      </t>
    </mdx>
    <mdx n="46" f="v">
      <t c="4" fi="0">
        <n x="47"/>
        <n x="48"/>
        <n x="49"/>
        <n x="74"/>
      </t>
    </mdx>
    <mdx n="46" f="v">
      <t c="4" fi="0">
        <n x="47"/>
        <n x="48"/>
        <n x="49"/>
        <n x="75"/>
      </t>
    </mdx>
    <mdx n="46" f="v">
      <t c="4" fi="0">
        <n x="47"/>
        <n x="48"/>
        <n x="49"/>
        <n x="76"/>
      </t>
    </mdx>
    <mdx n="46" f="v">
      <t c="4" fi="0">
        <n x="47"/>
        <n x="48"/>
        <n x="49"/>
        <n x="77"/>
      </t>
    </mdx>
    <mdx n="46" f="v">
      <t c="4" fi="0">
        <n x="47"/>
        <n x="48"/>
        <n x="49"/>
        <n x="78"/>
      </t>
    </mdx>
    <mdx n="46" f="v">
      <t c="4" fi="0">
        <n x="47"/>
        <n x="48"/>
        <n x="49"/>
        <n x="79"/>
      </t>
    </mdx>
    <mdx n="46" f="v">
      <t c="4" fi="0">
        <n x="47"/>
        <n x="48"/>
        <n x="49"/>
        <n x="80"/>
      </t>
    </mdx>
    <mdx n="46" f="v">
      <t c="4" fi="0">
        <n x="47"/>
        <n x="48"/>
        <n x="49"/>
        <n x="81"/>
      </t>
    </mdx>
    <mdx n="46" f="v">
      <t c="4" fi="0">
        <n x="47"/>
        <n x="48"/>
        <n x="49"/>
        <n x="82"/>
      </t>
    </mdx>
    <mdx n="46" f="v">
      <t c="4" fi="0">
        <n x="47"/>
        <n x="48"/>
        <n x="49"/>
        <n x="83"/>
      </t>
    </mdx>
    <mdx n="46" f="v">
      <t c="4" fi="0">
        <n x="47"/>
        <n x="48"/>
        <n x="49"/>
        <n x="84"/>
      </t>
    </mdx>
    <mdx n="46" f="v">
      <t c="4" fi="0">
        <n x="47"/>
        <n x="48"/>
        <n x="49"/>
        <n x="85"/>
      </t>
    </mdx>
    <mdx n="86" f="m">
      <t c="1">
        <n x="27"/>
      </t>
    </mdx>
    <mdx n="87" f="v">
      <t c="3" fi="0">
        <n x="88"/>
        <n x="3"/>
        <n x="14"/>
      </t>
    </mdx>
    <mdx n="86" f="m">
      <t c="1">
        <n x="29"/>
      </t>
    </mdx>
    <mdx n="87" f="v">
      <t c="3" fi="0">
        <n x="88"/>
        <n x="3"/>
        <n x="17"/>
      </t>
    </mdx>
    <mdx n="86" f="m">
      <t c="1">
        <n x="31"/>
      </t>
    </mdx>
    <mdx n="87" f="v">
      <t c="3" fi="0">
        <n x="88"/>
        <n x="3"/>
        <n x="18"/>
      </t>
    </mdx>
    <mdx n="86" f="m">
      <t c="1">
        <n x="33"/>
      </t>
    </mdx>
    <mdx n="87" f="v">
      <t c="3" fi="0">
        <n x="88"/>
        <n x="3"/>
        <n x="19"/>
      </t>
    </mdx>
    <mdx n="86" f="m">
      <t c="1">
        <n x="35"/>
      </t>
    </mdx>
    <mdx n="87" f="v">
      <t c="3" fi="0">
        <n x="88"/>
        <n x="3"/>
        <n x="4"/>
      </t>
    </mdx>
    <mdx n="87" f="v">
      <t c="3" fi="0">
        <n x="88"/>
        <n x="3"/>
        <n x="89"/>
      </t>
    </mdx>
    <mdx n="86" f="m">
      <t c="1">
        <n x="37"/>
      </t>
    </mdx>
    <mdx n="87" f="v">
      <t c="3" fi="0">
        <n x="88"/>
        <n x="3"/>
        <n x="13"/>
      </t>
    </mdx>
    <mdx n="86" f="m">
      <t c="1">
        <n x="39"/>
      </t>
    </mdx>
    <mdx n="87" f="v">
      <t c="3" fi="0">
        <n x="88"/>
        <n x="3"/>
        <n x="20"/>
      </t>
    </mdx>
    <mdx n="86" f="m">
      <t c="1">
        <n x="41"/>
      </t>
    </mdx>
    <mdx n="87" f="v">
      <t c="3" fi="0">
        <n x="88"/>
        <n x="3"/>
        <n x="21"/>
      </t>
    </mdx>
    <mdx n="86" f="m">
      <t c="1">
        <n x="43"/>
      </t>
    </mdx>
    <mdx n="87" f="v">
      <t c="3" fi="0">
        <n x="88"/>
        <n x="3"/>
        <n x="22"/>
      </t>
    </mdx>
    <mdx n="86" f="m">
      <t c="1">
        <n x="45"/>
      </t>
    </mdx>
    <mdx n="87" f="v">
      <t c="3" fi="0">
        <n x="88"/>
        <n x="3"/>
        <n x="23"/>
      </t>
    </mdx>
    <mdx n="86" f="m">
      <t c="1">
        <n x="90"/>
      </t>
    </mdx>
    <mdx n="87" f="v">
      <t c="3" fi="0">
        <n x="88"/>
        <n x="3"/>
        <n x="91"/>
      </t>
    </mdx>
  </mdxMetadata>
  <valueMetadata count="144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  <bk>
      <rc t="1" v="35"/>
    </bk>
    <bk>
      <rc t="1" v="36"/>
    </bk>
    <bk>
      <rc t="1" v="37"/>
    </bk>
    <bk>
      <rc t="1" v="38"/>
    </bk>
    <bk>
      <rc t="1" v="39"/>
    </bk>
    <bk>
      <rc t="1" v="40"/>
    </bk>
    <bk>
      <rc t="1" v="41"/>
    </bk>
    <bk>
      <rc t="1" v="42"/>
    </bk>
    <bk>
      <rc t="1" v="43"/>
    </bk>
    <bk>
      <rc t="1" v="44"/>
    </bk>
    <bk>
      <rc t="1" v="45"/>
    </bk>
    <bk>
      <rc t="1" v="46"/>
    </bk>
    <bk>
      <rc t="1" v="47"/>
    </bk>
    <bk>
      <rc t="1" v="48"/>
    </bk>
    <bk>
      <rc t="1" v="49"/>
    </bk>
    <bk>
      <rc t="1" v="50"/>
    </bk>
    <bk>
      <rc t="1" v="51"/>
    </bk>
    <bk>
      <rc t="1" v="52"/>
    </bk>
    <bk>
      <rc t="1" v="53"/>
    </bk>
    <bk>
      <rc t="1" v="54"/>
    </bk>
    <bk>
      <rc t="1" v="55"/>
    </bk>
    <bk>
      <rc t="1" v="56"/>
    </bk>
    <bk>
      <rc t="1" v="57"/>
    </bk>
    <bk>
      <rc t="1" v="58"/>
    </bk>
    <bk>
      <rc t="1" v="59"/>
    </bk>
    <bk>
      <rc t="1" v="60"/>
    </bk>
    <bk>
      <rc t="1" v="61"/>
    </bk>
    <bk>
      <rc t="1" v="62"/>
    </bk>
    <bk>
      <rc t="1" v="63"/>
    </bk>
    <bk>
      <rc t="1" v="64"/>
    </bk>
    <bk>
      <rc t="1" v="65"/>
    </bk>
    <bk>
      <rc t="1" v="66"/>
    </bk>
    <bk>
      <rc t="1" v="67"/>
    </bk>
    <bk>
      <rc t="1" v="68"/>
    </bk>
    <bk>
      <rc t="1" v="69"/>
    </bk>
    <bk>
      <rc t="1" v="70"/>
    </bk>
    <bk>
      <rc t="1" v="71"/>
    </bk>
    <bk>
      <rc t="1" v="72"/>
    </bk>
    <bk>
      <rc t="1" v="73"/>
    </bk>
    <bk>
      <rc t="1" v="74"/>
    </bk>
    <bk>
      <rc t="1" v="75"/>
    </bk>
    <bk>
      <rc t="1" v="76"/>
    </bk>
    <bk>
      <rc t="1" v="77"/>
    </bk>
    <bk>
      <rc t="1" v="78"/>
    </bk>
    <bk>
      <rc t="1" v="79"/>
    </bk>
    <bk>
      <rc t="1" v="80"/>
    </bk>
    <bk>
      <rc t="1" v="81"/>
    </bk>
    <bk>
      <rc t="1" v="82"/>
    </bk>
    <bk>
      <rc t="1" v="83"/>
    </bk>
    <bk>
      <rc t="1" v="84"/>
    </bk>
    <bk>
      <rc t="1" v="85"/>
    </bk>
    <bk>
      <rc t="1" v="86"/>
    </bk>
    <bk>
      <rc t="1" v="87"/>
    </bk>
    <bk>
      <rc t="1" v="88"/>
    </bk>
    <bk>
      <rc t="1" v="89"/>
    </bk>
    <bk>
      <rc t="1" v="90"/>
    </bk>
    <bk>
      <rc t="1" v="91"/>
    </bk>
    <bk>
      <rc t="1" v="92"/>
    </bk>
    <bk>
      <rc t="1" v="93"/>
    </bk>
    <bk>
      <rc t="1" v="94"/>
    </bk>
    <bk>
      <rc t="1" v="95"/>
    </bk>
    <bk>
      <rc t="1" v="96"/>
    </bk>
    <bk>
      <rc t="1" v="97"/>
    </bk>
    <bk>
      <rc t="1" v="98"/>
    </bk>
    <bk>
      <rc t="1" v="99"/>
    </bk>
    <bk>
      <rc t="1" v="100"/>
    </bk>
    <bk>
      <rc t="1" v="101"/>
    </bk>
    <bk>
      <rc t="1" v="102"/>
    </bk>
    <bk>
      <rc t="1" v="103"/>
    </bk>
    <bk>
      <rc t="1" v="104"/>
    </bk>
    <bk>
      <rc t="1" v="105"/>
    </bk>
    <bk>
      <rc t="1" v="106"/>
    </bk>
    <bk>
      <rc t="1" v="107"/>
    </bk>
    <bk>
      <rc t="1" v="108"/>
    </bk>
    <bk>
      <rc t="1" v="109"/>
    </bk>
    <bk>
      <rc t="1" v="110"/>
    </bk>
    <bk>
      <rc t="1" v="111"/>
    </bk>
    <bk>
      <rc t="1" v="112"/>
    </bk>
    <bk>
      <rc t="1" v="113"/>
    </bk>
    <bk>
      <rc t="1" v="114"/>
    </bk>
    <bk>
      <rc t="1" v="115"/>
    </bk>
    <bk>
      <rc t="1" v="116"/>
    </bk>
    <bk>
      <rc t="1" v="117"/>
    </bk>
    <bk>
      <rc t="1" v="118"/>
    </bk>
    <bk>
      <rc t="1" v="119"/>
    </bk>
    <bk>
      <rc t="1" v="120"/>
    </bk>
    <bk>
      <rc t="1" v="121"/>
    </bk>
    <bk>
      <rc t="1" v="122"/>
    </bk>
    <bk>
      <rc t="1" v="123"/>
    </bk>
    <bk>
      <rc t="1" v="124"/>
    </bk>
    <bk>
      <rc t="1" v="125"/>
    </bk>
    <bk>
      <rc t="1" v="126"/>
    </bk>
    <bk>
      <rc t="1" v="127"/>
    </bk>
    <bk>
      <rc t="1" v="128"/>
    </bk>
    <bk>
      <rc t="1" v="129"/>
    </bk>
    <bk>
      <rc t="1" v="130"/>
    </bk>
    <bk>
      <rc t="1" v="131"/>
    </bk>
    <bk>
      <rc t="1" v="132"/>
    </bk>
    <bk>
      <rc t="1" v="133"/>
    </bk>
    <bk>
      <rc t="1" v="134"/>
    </bk>
    <bk>
      <rc t="1" v="135"/>
    </bk>
    <bk>
      <rc t="1" v="136"/>
    </bk>
    <bk>
      <rc t="1" v="137"/>
    </bk>
    <bk>
      <rc t="1" v="138"/>
    </bk>
    <bk>
      <rc t="1" v="139"/>
    </bk>
    <bk>
      <rc t="1" v="140"/>
    </bk>
    <bk>
      <rc t="1" v="141"/>
    </bk>
    <bk>
      <rc t="1" v="142"/>
    </bk>
    <bk>
      <rc t="1" v="143"/>
    </bk>
  </valueMetadata>
</metadata>
</file>

<file path=xl/sharedStrings.xml><?xml version="1.0" encoding="utf-8"?>
<sst xmlns="http://schemas.openxmlformats.org/spreadsheetml/2006/main" count="560" uniqueCount="235">
  <si>
    <t>POLICY_YEAR</t>
  </si>
  <si>
    <t>Lapses</t>
  </si>
  <si>
    <t>EXPOSURES</t>
  </si>
  <si>
    <t>Lapse Rate</t>
  </si>
  <si>
    <t>GRACE_PERIOD</t>
  </si>
  <si>
    <t>18 DAY</t>
  </si>
  <si>
    <t>33 DAY</t>
  </si>
  <si>
    <t>63 DAY</t>
  </si>
  <si>
    <t>93 DAY</t>
  </si>
  <si>
    <t>Duration 11/10 
Premium Jump
 Ratio Band</t>
  </si>
  <si>
    <t>Canada Exposures</t>
  </si>
  <si>
    <t>Canada Duration 10 Lapses</t>
  </si>
  <si>
    <t>Canada Duration 10 Lapse Rate</t>
  </si>
  <si>
    <t>US Exposures</t>
  </si>
  <si>
    <t>USA Duration 10 Lapses</t>
  </si>
  <si>
    <t>USA Duration 10 Lapse Rate</t>
  </si>
  <si>
    <t>1.01x - 2x</t>
  </si>
  <si>
    <t>2.01x - 3x</t>
  </si>
  <si>
    <t>3.01x - 4x</t>
  </si>
  <si>
    <t>4.01x - 5x</t>
  </si>
  <si>
    <t>5.01x - 6x</t>
  </si>
  <si>
    <t>6.01x - 7x</t>
  </si>
  <si>
    <t>7.01x - 8x</t>
  </si>
  <si>
    <t>8.01x - 16x</t>
  </si>
  <si>
    <t>16.01x +</t>
  </si>
  <si>
    <t>Subtotal Prem Data Available</t>
  </si>
  <si>
    <t>No Prem Data Available</t>
  </si>
  <si>
    <t>Grand Total</t>
  </si>
  <si>
    <t>Cumulative</t>
  </si>
  <si>
    <t>PREM JUMP 1B</t>
  </si>
  <si>
    <t>Canada</t>
  </si>
  <si>
    <t>USA</t>
  </si>
  <si>
    <t>16.01x+</t>
  </si>
  <si>
    <t>Assumptions Duration 10</t>
  </si>
  <si>
    <t>Standard Male</t>
  </si>
  <si>
    <t>Best Male</t>
  </si>
  <si>
    <t>Standard Female</t>
  </si>
  <si>
    <t>Best Female</t>
  </si>
  <si>
    <t>USA Actuals</t>
  </si>
  <si>
    <t>Canada Actuals</t>
  </si>
  <si>
    <t>Issue Age = 45</t>
  </si>
  <si>
    <t>Premium Jump Ratio Band</t>
  </si>
  <si>
    <t>Duration 10 Lapse Rate</t>
  </si>
  <si>
    <t>10YR Standard</t>
  </si>
  <si>
    <t>10YR Preferred</t>
  </si>
  <si>
    <t>C.  1.01 - 2.00</t>
  </si>
  <si>
    <t>Prem Jump</t>
  </si>
  <si>
    <t>Lapse</t>
  </si>
  <si>
    <t>Premium</t>
  </si>
  <si>
    <t>D.  2.01 - 3.00</t>
  </si>
  <si>
    <t>Manulife</t>
  </si>
  <si>
    <t>E.  3.01 - 4.00</t>
  </si>
  <si>
    <t>Ivari</t>
  </si>
  <si>
    <t>F.  4.01 - 5.00</t>
  </si>
  <si>
    <t>Assomption Vie</t>
  </si>
  <si>
    <t>G.  5.01 - 6.00</t>
  </si>
  <si>
    <t>Desjardins Financial Security</t>
  </si>
  <si>
    <t>H.  6.01 - 7.00</t>
  </si>
  <si>
    <t>RBC Insurance</t>
  </si>
  <si>
    <t>I.  7.01 - 8.00</t>
  </si>
  <si>
    <t>TD Life</t>
  </si>
  <si>
    <t>8.01x - 9x</t>
  </si>
  <si>
    <t>J.  8.01 - 9.00</t>
  </si>
  <si>
    <t>Industrial Alliance Insurance and Financial Services Inc.</t>
  </si>
  <si>
    <t>9.01x - 10x</t>
  </si>
  <si>
    <t>K.  9.01 - 10.00</t>
  </si>
  <si>
    <t>La Capitale</t>
  </si>
  <si>
    <t>10.01x-12x</t>
  </si>
  <si>
    <t>SSQ Assurance</t>
  </si>
  <si>
    <t>Sun Life Financial</t>
  </si>
  <si>
    <t>Wawanesa Life</t>
  </si>
  <si>
    <t>Western Life</t>
  </si>
  <si>
    <t>The Co-operators Life Insurance Company</t>
  </si>
  <si>
    <t>Foresters Financial</t>
  </si>
  <si>
    <t>UV Mutuelle</t>
  </si>
  <si>
    <t>Assumptions Duration 11</t>
  </si>
  <si>
    <t xml:space="preserve">TERM PERIOD </t>
  </si>
  <si>
    <t>10</t>
  </si>
  <si>
    <t>11</t>
  </si>
  <si>
    <t>T10 Lapse Experience by Duration</t>
  </si>
  <si>
    <t>Policy Duration</t>
  </si>
  <si>
    <t>Policy-Years Exposed</t>
  </si>
  <si>
    <t>Canada Lapses</t>
  </si>
  <si>
    <t>Canada Lapse Rate</t>
  </si>
  <si>
    <t>USA Exposure</t>
  </si>
  <si>
    <t>USA Lapses</t>
  </si>
  <si>
    <t>USA Lapse Rate</t>
  </si>
  <si>
    <t>Level Period</t>
  </si>
  <si>
    <t>6</t>
  </si>
  <si>
    <t/>
  </si>
  <si>
    <t>7</t>
  </si>
  <si>
    <t>8</t>
  </si>
  <si>
    <t>9</t>
  </si>
  <si>
    <t>Post-Level Period</t>
  </si>
  <si>
    <t>12</t>
  </si>
  <si>
    <t>13</t>
  </si>
  <si>
    <t>14</t>
  </si>
  <si>
    <t>15</t>
  </si>
  <si>
    <t>Canada Conv Rate</t>
  </si>
  <si>
    <t>Canada Non-Conv Lapse Rate</t>
  </si>
  <si>
    <t>USA Conv Rate</t>
  </si>
  <si>
    <t>USA Non-Conv Lapse Rate</t>
  </si>
  <si>
    <t xml:space="preserve">Canada Total Lapses                      </t>
  </si>
  <si>
    <t xml:space="preserve">USA Total Lapses       </t>
  </si>
  <si>
    <t>0-19</t>
  </si>
  <si>
    <t>6-9</t>
  </si>
  <si>
    <t>12+</t>
  </si>
  <si>
    <t xml:space="preserve">  </t>
  </si>
  <si>
    <t>20-29</t>
  </si>
  <si>
    <t>30-39</t>
  </si>
  <si>
    <t>40-49</t>
  </si>
  <si>
    <t>50-59</t>
  </si>
  <si>
    <t>60+</t>
  </si>
  <si>
    <t>Male</t>
  </si>
  <si>
    <t>Female</t>
  </si>
  <si>
    <t>&lt; $100K</t>
  </si>
  <si>
    <t>$100K - $249K</t>
  </si>
  <si>
    <t>$250K - 999K</t>
  </si>
  <si>
    <t>$1M+</t>
  </si>
  <si>
    <t>Annual</t>
  </si>
  <si>
    <t>Monthly</t>
  </si>
  <si>
    <t>Other/Unkown</t>
  </si>
  <si>
    <t>CNT</t>
  </si>
  <si>
    <t>AMT</t>
  </si>
  <si>
    <t>12.01x-14x</t>
  </si>
  <si>
    <t>14.01x-16x</t>
  </si>
  <si>
    <t>Canada Experience Results</t>
  </si>
  <si>
    <t>Canada Experience Results &gt;=35 claims</t>
  </si>
  <si>
    <t>Canada Experience Results &lt;35 claims</t>
  </si>
  <si>
    <t>USA Experience Results</t>
  </si>
  <si>
    <t>USA Experience Results &gt;=35 claims</t>
  </si>
  <si>
    <t>USA Experience Results &lt;35 claims</t>
  </si>
  <si>
    <t>mort</t>
  </si>
  <si>
    <t>cum 10-11 lapse</t>
  </si>
  <si>
    <t>&gt;=35 claims</t>
  </si>
  <si>
    <t>&lt;35 claims</t>
  </si>
  <si>
    <t>claims</t>
  </si>
  <si>
    <t>Canada Relative CIA9704</t>
  </si>
  <si>
    <t>Canada Deaths</t>
  </si>
  <si>
    <t>USA Relative 08 VBT</t>
  </si>
  <si>
    <t>USA Deaths</t>
  </si>
  <si>
    <t>Subtotal 6-10</t>
  </si>
  <si>
    <t>16+</t>
  </si>
  <si>
    <t>Duration 11/10 Premium Jump Ratio Band</t>
  </si>
  <si>
    <t>USA Relative 08VBT</t>
  </si>
  <si>
    <t>7.01x+</t>
  </si>
  <si>
    <t>Model Parameter</t>
  </si>
  <si>
    <t>Variable</t>
  </si>
  <si>
    <t>Type</t>
  </si>
  <si>
    <t>Coefficient</t>
  </si>
  <si>
    <t>Factor</t>
  </si>
  <si>
    <t>P-value</t>
  </si>
  <si>
    <t>(Intercept)</t>
  </si>
  <si>
    <t>Numerical</t>
  </si>
  <si>
    <t>&lt; 2e-16</t>
  </si>
  <si>
    <t>Issue Age</t>
  </si>
  <si>
    <t xml:space="preserve">   Issue Age^2</t>
  </si>
  <si>
    <t xml:space="preserve">   Issue Age^3</t>
  </si>
  <si>
    <t>Premium Jump Ratio</t>
  </si>
  <si>
    <t xml:space="preserve">   Premium Jump Ratio^2</t>
  </si>
  <si>
    <t>log(Premium Jump Amount+ 1)</t>
  </si>
  <si>
    <t>Gender</t>
  </si>
  <si>
    <t>Categorical</t>
  </si>
  <si>
    <t xml:space="preserve">F </t>
  </si>
  <si>
    <t>M</t>
  </si>
  <si>
    <t>Risk Class</t>
  </si>
  <si>
    <t xml:space="preserve"> Pref + NS</t>
  </si>
  <si>
    <t>SM</t>
  </si>
  <si>
    <t>Face Amount</t>
  </si>
  <si>
    <t>&lt;100K</t>
  </si>
  <si>
    <t xml:space="preserve"> 100K-249999</t>
  </si>
  <si>
    <t xml:space="preserve"> 250K-999999</t>
  </si>
  <si>
    <t xml:space="preserve"> 1MIL-1999999</t>
  </si>
  <si>
    <t xml:space="preserve"> F. 2M+</t>
  </si>
  <si>
    <t>Premium Mode</t>
  </si>
  <si>
    <t>Other</t>
  </si>
  <si>
    <t>Cross term</t>
  </si>
  <si>
    <t>Mixed</t>
  </si>
  <si>
    <t>Premium Mode Monthly : Premium Jump Amount</t>
  </si>
  <si>
    <t>Issue Age: Premium Jump Amount</t>
  </si>
  <si>
    <t>Premium Mode Monthly : Premium Jump Ratio</t>
  </si>
  <si>
    <t>Validation of Results</t>
  </si>
  <si>
    <t>Data Proportion</t>
  </si>
  <si>
    <t>Actual Lapse</t>
  </si>
  <si>
    <t>Predicted Lapse</t>
  </si>
  <si>
    <t>Actual/Predicted</t>
  </si>
  <si>
    <t>100K-249999</t>
  </si>
  <si>
    <t>250K-999999</t>
  </si>
  <si>
    <t>1MIL-1999999</t>
  </si>
  <si>
    <t xml:space="preserve"> 2M+</t>
  </si>
  <si>
    <t xml:space="preserve">       Monthly</t>
  </si>
  <si>
    <t>Premium Jump</t>
  </si>
  <si>
    <t xml:space="preserve"> 1.01 - 2.00</t>
  </si>
  <si>
    <t xml:space="preserve"> 2.01 - 3.00</t>
  </si>
  <si>
    <t xml:space="preserve"> 3.01 - 4.00</t>
  </si>
  <si>
    <t xml:space="preserve"> 4.01 - 5.00</t>
  </si>
  <si>
    <t xml:space="preserve"> 5.01 - 6.00</t>
  </si>
  <si>
    <t xml:space="preserve"> 6.01 - 7.00</t>
  </si>
  <si>
    <t xml:space="preserve"> 7+</t>
  </si>
  <si>
    <t>             </t>
  </si>
  <si>
    <t>Importance</t>
  </si>
  <si>
    <t>Premium Jump Amount</t>
  </si>
  <si>
    <t>Gender </t>
  </si>
  <si>
    <t>T10 Actual vs Predicted Lapse Rate by Premium Jump Ratio (Premium Payment Mode = Monthly)</t>
  </si>
  <si>
    <t>Number of Lapses</t>
  </si>
  <si>
    <t>Actual Lapse Rate</t>
  </si>
  <si>
    <t>Predicted Lapse Rate</t>
  </si>
  <si>
    <t>Number of Lapses (right axis)</t>
  </si>
  <si>
    <t>T10 Actual vs Predicted Lapse Rate by Premium Jump Amount (Premium Payment Mode = Monthly, Issue Age between 40-49)</t>
  </si>
  <si>
    <t>$0 - $200</t>
  </si>
  <si>
    <t>$200 - $400</t>
  </si>
  <si>
    <t>$400 - $600</t>
  </si>
  <si>
    <t>$600 - $875</t>
  </si>
  <si>
    <t>$875 - $1,245</t>
  </si>
  <si>
    <t>$1,245 - $1,775</t>
  </si>
  <si>
    <t>$1,775- $2,450</t>
  </si>
  <si>
    <t>$2,450 - $4,000</t>
  </si>
  <si>
    <t>$4,000 - $6,650</t>
  </si>
  <si>
    <t>$6,650+</t>
  </si>
  <si>
    <t>T10 Actual vs Predicted Lapse Rate by Issue Age (Premium Jump Amount between $1,245 - $1,775)</t>
  </si>
  <si>
    <t>ISSUE_AGE</t>
  </si>
  <si>
    <t>FACTOR</t>
  </si>
  <si>
    <t>T10 Actual vs Predicted Lapse Rate by Premium Payment Mode</t>
  </si>
  <si>
    <t>Others</t>
  </si>
  <si>
    <t>T10 Actual vs Predicted Lapse Rate by Face Amount Band</t>
  </si>
  <si>
    <t>Face Amount Band</t>
  </si>
  <si>
    <t>&lt; $100k</t>
  </si>
  <si>
    <t>$100k - $249k</t>
  </si>
  <si>
    <t>$250k - $999k</t>
  </si>
  <si>
    <t>$1M - $1.99M</t>
  </si>
  <si>
    <t>$2M+</t>
  </si>
  <si>
    <t>T10 Actual vs Predicted Lapse Rate by Risk Class</t>
  </si>
  <si>
    <t>Non-Smoker</t>
  </si>
  <si>
    <t>Smoker</t>
  </si>
  <si>
    <t>T10 Actual vs Predicted Lapse Rate by Gender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</si>
</sst>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0.0000000000"/>
    <numFmt numFmtId="167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1">
    <xf numFmtId="0" fontId="0" fillId="0" borderId="0" xfId="0"/>
    <xf numFmtId="0" fontId="2" fillId="0" borderId="1" xfId="0" quotePrefix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3" fontId="0" fillId="0" borderId="5" xfId="0" applyNumberFormat="1" applyFont="1" applyBorder="1" applyAlignment="1">
      <alignment horizontal="center"/>
    </xf>
    <xf numFmtId="10" fontId="0" fillId="0" borderId="0" xfId="2" applyNumberFormat="1" applyFont="1" applyBorder="1" applyAlignment="1">
      <alignment horizontal="center"/>
    </xf>
    <xf numFmtId="0" fontId="0" fillId="0" borderId="7" xfId="0" quotePrefix="1" applyFont="1" applyBorder="1" applyAlignment="1">
      <alignment horizontal="center"/>
    </xf>
    <xf numFmtId="0" fontId="0" fillId="2" borderId="7" xfId="0" quotePrefix="1" applyFont="1" applyFill="1" applyBorder="1" applyAlignment="1">
      <alignment horizontal="center"/>
    </xf>
    <xf numFmtId="10" fontId="0" fillId="0" borderId="10" xfId="2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165" fontId="0" fillId="0" borderId="12" xfId="1" applyNumberFormat="1" applyFont="1" applyBorder="1" applyAlignment="1">
      <alignment horizontal="center"/>
    </xf>
    <xf numFmtId="3" fontId="0" fillId="0" borderId="13" xfId="0" applyNumberFormat="1" applyFont="1" applyBorder="1" applyAlignment="1">
      <alignment horizontal="center"/>
    </xf>
    <xf numFmtId="3" fontId="0" fillId="0" borderId="12" xfId="0" applyNumberFormat="1" applyFont="1" applyBorder="1" applyAlignment="1">
      <alignment horizontal="center"/>
    </xf>
    <xf numFmtId="10" fontId="0" fillId="0" borderId="12" xfId="2" applyNumberFormat="1" applyFont="1" applyBorder="1" applyAlignment="1">
      <alignment horizontal="center"/>
    </xf>
    <xf numFmtId="165" fontId="0" fillId="0" borderId="10" xfId="1" applyNumberFormat="1" applyFont="1" applyBorder="1" applyAlignment="1">
      <alignment horizontal="center"/>
    </xf>
    <xf numFmtId="0" fontId="0" fillId="0" borderId="15" xfId="0" quotePrefix="1" applyFont="1" applyBorder="1" applyAlignment="1">
      <alignment horizontal="center"/>
    </xf>
    <xf numFmtId="0" fontId="2" fillId="0" borderId="2" xfId="0" quotePrefix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5" xfId="0" quotePrefix="1" applyFont="1" applyBorder="1" applyAlignment="1">
      <alignment horizontal="right"/>
    </xf>
    <xf numFmtId="0" fontId="0" fillId="0" borderId="8" xfId="0" quotePrefix="1" applyFont="1" applyBorder="1" applyAlignment="1">
      <alignment horizontal="right"/>
    </xf>
    <xf numFmtId="0" fontId="0" fillId="0" borderId="8" xfId="0" applyFont="1" applyBorder="1"/>
    <xf numFmtId="164" fontId="0" fillId="0" borderId="14" xfId="2" applyNumberFormat="1" applyFont="1" applyFill="1" applyBorder="1" applyAlignment="1">
      <alignment horizontal="center"/>
    </xf>
    <xf numFmtId="164" fontId="0" fillId="0" borderId="6" xfId="2" applyNumberFormat="1" applyFont="1" applyFill="1" applyBorder="1" applyAlignment="1">
      <alignment horizontal="center"/>
    </xf>
    <xf numFmtId="164" fontId="0" fillId="0" borderId="11" xfId="2" applyNumberFormat="1" applyFont="1" applyFill="1" applyBorder="1" applyAlignment="1">
      <alignment horizontal="center"/>
    </xf>
    <xf numFmtId="165" fontId="0" fillId="0" borderId="13" xfId="1" applyNumberFormat="1" applyFont="1" applyBorder="1" applyAlignment="1">
      <alignment horizontal="center"/>
    </xf>
    <xf numFmtId="165" fontId="0" fillId="0" borderId="9" xfId="1" applyNumberFormat="1" applyFont="1" applyBorder="1" applyAlignment="1">
      <alignment horizontal="center"/>
    </xf>
    <xf numFmtId="9" fontId="0" fillId="0" borderId="0" xfId="2" applyFont="1"/>
    <xf numFmtId="0" fontId="0" fillId="0" borderId="19" xfId="0" applyBorder="1"/>
    <xf numFmtId="0" fontId="0" fillId="0" borderId="0" xfId="0" applyBorder="1"/>
    <xf numFmtId="0" fontId="0" fillId="0" borderId="20" xfId="0" applyBorder="1"/>
    <xf numFmtId="0" fontId="0" fillId="0" borderId="0" xfId="0" applyBorder="1" applyAlignment="1">
      <alignment wrapText="1"/>
    </xf>
    <xf numFmtId="10" fontId="0" fillId="0" borderId="20" xfId="0" applyNumberFormat="1" applyBorder="1"/>
    <xf numFmtId="0" fontId="0" fillId="0" borderId="21" xfId="0" applyFill="1" applyBorder="1"/>
    <xf numFmtId="0" fontId="0" fillId="0" borderId="22" xfId="0" applyBorder="1"/>
    <xf numFmtId="10" fontId="0" fillId="0" borderId="23" xfId="0" applyNumberFormat="1" applyBorder="1"/>
    <xf numFmtId="0" fontId="0" fillId="0" borderId="21" xfId="0" applyBorder="1"/>
    <xf numFmtId="10" fontId="0" fillId="0" borderId="0" xfId="0" applyNumberFormat="1"/>
    <xf numFmtId="0" fontId="0" fillId="0" borderId="23" xfId="0" applyBorder="1"/>
    <xf numFmtId="0" fontId="0" fillId="2" borderId="0" xfId="0" applyFill="1"/>
    <xf numFmtId="165" fontId="0" fillId="0" borderId="0" xfId="0" applyNumberFormat="1"/>
    <xf numFmtId="164" fontId="0" fillId="0" borderId="0" xfId="0" applyNumberFormat="1"/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64" fontId="4" fillId="0" borderId="10" xfId="2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165" fontId="5" fillId="0" borderId="5" xfId="1" applyNumberFormat="1" applyFont="1" applyBorder="1" applyAlignment="1">
      <alignment horizontal="center"/>
    </xf>
    <xf numFmtId="165" fontId="5" fillId="0" borderId="0" xfId="1" applyNumberFormat="1" applyFont="1" applyBorder="1" applyAlignment="1">
      <alignment horizontal="center"/>
    </xf>
    <xf numFmtId="164" fontId="5" fillId="0" borderId="0" xfId="2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5" fontId="5" fillId="0" borderId="2" xfId="1" applyNumberFormat="1" applyFont="1" applyBorder="1" applyAlignment="1">
      <alignment horizontal="center"/>
    </xf>
    <xf numFmtId="165" fontId="5" fillId="0" borderId="3" xfId="1" applyNumberFormat="1" applyFont="1" applyBorder="1" applyAlignment="1">
      <alignment horizontal="center"/>
    </xf>
    <xf numFmtId="164" fontId="5" fillId="0" borderId="3" xfId="2" applyNumberFormat="1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5" fillId="0" borderId="6" xfId="2" applyNumberFormat="1" applyFon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9" fontId="0" fillId="0" borderId="0" xfId="2" applyFont="1" applyFill="1"/>
    <xf numFmtId="0" fontId="0" fillId="0" borderId="0" xfId="0" applyNumberFormat="1" applyAlignment="1">
      <alignment horizontal="center"/>
    </xf>
    <xf numFmtId="9" fontId="5" fillId="0" borderId="0" xfId="2" applyFont="1" applyBorder="1"/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3" borderId="24" xfId="0" applyFont="1" applyFill="1" applyBorder="1" applyAlignment="1">
      <alignment horizontal="center"/>
    </xf>
    <xf numFmtId="0" fontId="6" fillId="3" borderId="25" xfId="0" applyFont="1" applyFill="1" applyBorder="1" applyAlignment="1">
      <alignment horizontal="center"/>
    </xf>
    <xf numFmtId="0" fontId="0" fillId="3" borderId="25" xfId="0" applyFill="1" applyBorder="1" applyAlignment="1"/>
    <xf numFmtId="0" fontId="0" fillId="3" borderId="26" xfId="0" applyFill="1" applyBorder="1" applyAlignment="1"/>
    <xf numFmtId="0" fontId="6" fillId="3" borderId="27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0" fillId="3" borderId="29" xfId="0" applyFill="1" applyBorder="1"/>
    <xf numFmtId="0" fontId="6" fillId="3" borderId="29" xfId="0" applyFont="1" applyFill="1" applyBorder="1"/>
    <xf numFmtId="0" fontId="0" fillId="3" borderId="29" xfId="0" applyFill="1" applyBorder="1" applyAlignment="1">
      <alignment horizontal="center"/>
    </xf>
    <xf numFmtId="166" fontId="0" fillId="3" borderId="29" xfId="0" applyNumberFormat="1" applyFill="1" applyBorder="1" applyAlignment="1">
      <alignment horizontal="center"/>
    </xf>
    <xf numFmtId="2" fontId="0" fillId="3" borderId="29" xfId="0" applyNumberFormat="1" applyFill="1" applyBorder="1" applyAlignment="1">
      <alignment horizontal="center"/>
    </xf>
    <xf numFmtId="11" fontId="0" fillId="3" borderId="29" xfId="0" applyNumberForma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left"/>
    </xf>
    <xf numFmtId="166" fontId="0" fillId="3" borderId="29" xfId="0" applyNumberFormat="1" applyFont="1" applyFill="1" applyBorder="1" applyAlignment="1">
      <alignment horizontal="center"/>
    </xf>
    <xf numFmtId="2" fontId="0" fillId="3" borderId="29" xfId="0" applyNumberFormat="1" applyFont="1" applyFill="1" applyBorder="1" applyAlignment="1">
      <alignment horizontal="center"/>
    </xf>
    <xf numFmtId="11" fontId="0" fillId="3" borderId="29" xfId="0" applyNumberFormat="1" applyFont="1" applyFill="1" applyBorder="1" applyAlignment="1">
      <alignment horizontal="center" vertical="center"/>
    </xf>
    <xf numFmtId="0" fontId="0" fillId="3" borderId="29" xfId="0" applyFont="1" applyFill="1" applyBorder="1" applyAlignment="1">
      <alignment horizontal="center"/>
    </xf>
    <xf numFmtId="166" fontId="6" fillId="3" borderId="29" xfId="0" applyNumberFormat="1" applyFont="1" applyFill="1" applyBorder="1" applyAlignment="1">
      <alignment horizontal="center"/>
    </xf>
    <xf numFmtId="2" fontId="6" fillId="3" borderId="29" xfId="0" applyNumberFormat="1" applyFont="1" applyFill="1" applyBorder="1" applyAlignment="1">
      <alignment horizontal="center"/>
    </xf>
    <xf numFmtId="11" fontId="6" fillId="3" borderId="29" xfId="0" applyNumberFormat="1" applyFont="1" applyFill="1" applyBorder="1" applyAlignment="1">
      <alignment horizontal="center" vertical="center"/>
    </xf>
    <xf numFmtId="167" fontId="0" fillId="3" borderId="29" xfId="0" applyNumberFormat="1" applyFill="1" applyBorder="1" applyAlignment="1">
      <alignment horizontal="center"/>
    </xf>
    <xf numFmtId="167" fontId="6" fillId="3" borderId="29" xfId="0" applyNumberFormat="1" applyFont="1" applyFill="1" applyBorder="1" applyAlignment="1">
      <alignment horizontal="center"/>
    </xf>
    <xf numFmtId="0" fontId="0" fillId="3" borderId="28" xfId="0" applyFill="1" applyBorder="1" applyAlignment="1">
      <alignment horizontal="center"/>
    </xf>
    <xf numFmtId="0" fontId="0" fillId="3" borderId="28" xfId="0" applyFill="1" applyBorder="1"/>
    <xf numFmtId="166" fontId="0" fillId="3" borderId="28" xfId="0" applyNumberFormat="1" applyFill="1" applyBorder="1" applyAlignment="1">
      <alignment horizontal="center"/>
    </xf>
    <xf numFmtId="2" fontId="0" fillId="3" borderId="28" xfId="0" applyNumberFormat="1" applyFill="1" applyBorder="1" applyAlignment="1">
      <alignment horizontal="center"/>
    </xf>
    <xf numFmtId="11" fontId="0" fillId="3" borderId="28" xfId="0" applyNumberForma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6" fillId="3" borderId="18" xfId="0" applyFont="1" applyFill="1" applyBorder="1" applyAlignment="1">
      <alignment horizontal="center"/>
    </xf>
    <xf numFmtId="0" fontId="6" fillId="3" borderId="27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6" fillId="3" borderId="20" xfId="0" applyFont="1" applyFill="1" applyBorder="1"/>
    <xf numFmtId="9" fontId="0" fillId="3" borderId="29" xfId="2" applyFont="1" applyFill="1" applyBorder="1" applyAlignment="1">
      <alignment horizontal="center"/>
    </xf>
    <xf numFmtId="9" fontId="0" fillId="3" borderId="20" xfId="2" applyFont="1" applyFill="1" applyBorder="1" applyAlignment="1">
      <alignment horizontal="center"/>
    </xf>
    <xf numFmtId="9" fontId="0" fillId="3" borderId="28" xfId="2" applyFont="1" applyFill="1" applyBorder="1" applyAlignment="1">
      <alignment horizontal="center"/>
    </xf>
    <xf numFmtId="9" fontId="0" fillId="3" borderId="23" xfId="2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3" fontId="0" fillId="0" borderId="7" xfId="0" applyNumberFormat="1" applyFont="1" applyFill="1" applyBorder="1" applyAlignment="1">
      <alignment horizontal="center"/>
    </xf>
    <xf numFmtId="3" fontId="0" fillId="0" borderId="8" xfId="0" applyNumberFormat="1" applyFont="1" applyFill="1" applyBorder="1" applyAlignment="1">
      <alignment horizontal="center"/>
    </xf>
    <xf numFmtId="164" fontId="5" fillId="0" borderId="10" xfId="2" applyNumberFormat="1" applyFont="1" applyBorder="1" applyAlignment="1">
      <alignment horizontal="center"/>
    </xf>
    <xf numFmtId="164" fontId="5" fillId="0" borderId="11" xfId="2" applyNumberFormat="1" applyFont="1" applyBorder="1" applyAlignment="1">
      <alignment horizontal="center"/>
    </xf>
    <xf numFmtId="0" fontId="0" fillId="0" borderId="8" xfId="0" quotePrefix="1" applyFont="1" applyFill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0" fontId="0" fillId="0" borderId="10" xfId="0" applyBorder="1" applyAlignment="1"/>
    <xf numFmtId="0" fontId="0" fillId="0" borderId="11" xfId="0" applyBorder="1" applyAlignment="1"/>
    <xf numFmtId="0" fontId="7" fillId="0" borderId="0" xfId="0" applyFont="1" applyFill="1"/>
    <xf numFmtId="0" fontId="8" fillId="0" borderId="15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vertical="center" wrapText="1"/>
    </xf>
    <xf numFmtId="0" fontId="0" fillId="0" borderId="15" xfId="0" quotePrefix="1" applyFont="1" applyFill="1" applyBorder="1" applyAlignment="1">
      <alignment horizontal="center"/>
    </xf>
    <xf numFmtId="3" fontId="0" fillId="0" borderId="13" xfId="0" applyNumberFormat="1" applyFont="1" applyFill="1" applyBorder="1" applyAlignment="1">
      <alignment horizontal="center"/>
    </xf>
    <xf numFmtId="164" fontId="5" fillId="0" borderId="5" xfId="2" applyNumberFormat="1" applyFont="1" applyBorder="1" applyAlignment="1">
      <alignment horizontal="center"/>
    </xf>
    <xf numFmtId="0" fontId="0" fillId="0" borderId="7" xfId="0" quotePrefix="1" applyFont="1" applyFill="1" applyBorder="1" applyAlignment="1">
      <alignment horizontal="center"/>
    </xf>
    <xf numFmtId="3" fontId="0" fillId="0" borderId="5" xfId="0" applyNumberFormat="1" applyFont="1" applyFill="1" applyBorder="1" applyAlignment="1">
      <alignment horizontal="center"/>
    </xf>
    <xf numFmtId="3" fontId="0" fillId="0" borderId="9" xfId="0" applyNumberFormat="1" applyFont="1" applyFill="1" applyBorder="1" applyAlignment="1">
      <alignment horizontal="center"/>
    </xf>
    <xf numFmtId="164" fontId="5" fillId="0" borderId="9" xfId="2" applyNumberFormat="1" applyFon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5" fillId="0" borderId="15" xfId="0" applyFont="1" applyBorder="1" applyAlignment="1">
      <alignment horizontal="center"/>
    </xf>
    <xf numFmtId="3" fontId="0" fillId="0" borderId="15" xfId="0" applyNumberFormat="1" applyFont="1" applyFill="1" applyBorder="1" applyAlignment="1">
      <alignment horizontal="center"/>
    </xf>
    <xf numFmtId="9" fontId="0" fillId="0" borderId="0" xfId="2" applyFont="1" applyFill="1" applyBorder="1" applyAlignment="1">
      <alignment horizontal="center"/>
    </xf>
    <xf numFmtId="9" fontId="0" fillId="0" borderId="6" xfId="2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9" fontId="0" fillId="0" borderId="5" xfId="2" applyFont="1" applyFill="1" applyBorder="1" applyAlignment="1">
      <alignment horizontal="center"/>
    </xf>
    <xf numFmtId="0" fontId="0" fillId="0" borderId="1" xfId="0" quotePrefix="1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49" fontId="5" fillId="0" borderId="15" xfId="0" applyNumberFormat="1" applyFont="1" applyBorder="1" applyAlignment="1">
      <alignment horizontal="center"/>
    </xf>
    <xf numFmtId="3" fontId="0" fillId="0" borderId="14" xfId="0" applyNumberFormat="1" applyFont="1" applyFill="1" applyBorder="1" applyAlignment="1">
      <alignment horizontal="center"/>
    </xf>
    <xf numFmtId="49" fontId="5" fillId="0" borderId="7" xfId="0" applyNumberFormat="1" applyFont="1" applyBorder="1" applyAlignment="1">
      <alignment horizontal="center"/>
    </xf>
    <xf numFmtId="3" fontId="0" fillId="0" borderId="6" xfId="0" applyNumberFormat="1" applyFont="1" applyFill="1" applyBorder="1" applyAlignment="1">
      <alignment horizontal="center"/>
    </xf>
    <xf numFmtId="49" fontId="5" fillId="0" borderId="8" xfId="0" applyNumberFormat="1" applyFont="1" applyBorder="1" applyAlignment="1">
      <alignment horizontal="center"/>
    </xf>
    <xf numFmtId="3" fontId="0" fillId="0" borderId="11" xfId="0" applyNumberFormat="1" applyFont="1" applyFill="1" applyBorder="1" applyAlignment="1">
      <alignment horizontal="center"/>
    </xf>
    <xf numFmtId="3" fontId="0" fillId="0" borderId="10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3" xfId="0" quotePrefix="1" applyFont="1" applyFill="1" applyBorder="1" applyAlignment="1">
      <alignment horizontal="center"/>
    </xf>
    <xf numFmtId="0" fontId="0" fillId="0" borderId="9" xfId="0" quotePrefix="1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eetMetadata" Target="metadata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0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1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2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3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4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5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6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7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8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9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themeOverride" Target="../theme/themeOverride7.xm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themeOverride" Target="../theme/themeOverride8.xm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T10 Lapse Rates by Duration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18 Day Grace Period Adjustment</a:t>
            </a:r>
          </a:p>
        </c:rich>
      </c:tx>
      <c:layout>
        <c:manualLayout>
          <c:xMode val="edge"/>
          <c:yMode val="edge"/>
          <c:x val="0.29830019685039372"/>
          <c:y val="9.178078537119910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60008875006934"/>
          <c:y val="0.13523167580706108"/>
          <c:w val="0.71620898212311168"/>
          <c:h val="0.648020466313306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'Page 97'!$E$2</c:f>
              <c:strCache>
                <c:ptCount val="1"/>
                <c:pt idx="0">
                  <c:v>Lapse Rate</c:v>
                </c:pt>
              </c:strCache>
            </c:strRef>
          </c:tx>
          <c:spPr>
            <a:solidFill>
              <a:sysClr val="windowText" lastClr="00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A6A6A6"/>
              </a:solidFill>
            </c:spPr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cat>
            <c:numRef>
              <c:f>'Page 97'!$B$3:$B$4</c:f>
              <c:numCache>
                <c:formatCode>General</c:formatCode>
                <c:ptCount val="2"/>
                <c:pt idx="0">
                  <c:v>10</c:v>
                </c:pt>
                <c:pt idx="1">
                  <c:v>11</c:v>
                </c:pt>
              </c:numCache>
            </c:numRef>
          </c:cat>
          <c:val>
            <c:numRef>
              <c:f>'Page 97'!$E$3:$E$4</c:f>
              <c:numCache>
                <c:formatCode>General</c:formatCode>
                <c:ptCount val="2"/>
                <c:pt idx="0">
                  <c:v>0.55074393452059822</c:v>
                </c:pt>
                <c:pt idx="1">
                  <c:v>0.41518103297761472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787161472"/>
        <c:axId val="787160296"/>
      </c:barChart>
      <c:lineChart>
        <c:grouping val="standard"/>
        <c:varyColors val="0"/>
        <c:ser>
          <c:idx val="1"/>
          <c:order val="1"/>
          <c:tx>
            <c:v>Number of Lapses (right axis)</c:v>
          </c:tx>
          <c:spPr>
            <a:ln w="19050">
              <a:noFill/>
            </a:ln>
          </c:spPr>
          <c:marker>
            <c:symbol val="plus"/>
            <c:size val="7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'Page 97'!$C$3:$C$4</c:f>
              <c:numCache>
                <c:formatCode>General</c:formatCode>
                <c:ptCount val="2"/>
                <c:pt idx="0">
                  <c:v>244164</c:v>
                </c:pt>
                <c:pt idx="1">
                  <c:v>90165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7158728"/>
        <c:axId val="787155984"/>
      </c:lineChart>
      <c:catAx>
        <c:axId val="787161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7160296"/>
        <c:crosses val="autoZero"/>
        <c:auto val="1"/>
        <c:lblAlgn val="ctr"/>
        <c:lblOffset val="100"/>
        <c:tickLblSkip val="1"/>
        <c:tickMarkSkip val="5"/>
        <c:noMultiLvlLbl val="0"/>
      </c:catAx>
      <c:valAx>
        <c:axId val="78716029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Lapse Rate</a:t>
                </a:r>
              </a:p>
            </c:rich>
          </c:tx>
          <c:layout>
            <c:manualLayout>
              <c:xMode val="edge"/>
              <c:yMode val="edge"/>
              <c:x val="8.0000000000000002E-3"/>
              <c:y val="0.33251283244766816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7161472"/>
        <c:crosses val="autoZero"/>
        <c:crossBetween val="between"/>
      </c:valAx>
      <c:catAx>
        <c:axId val="787158728"/>
        <c:scaling>
          <c:orientation val="minMax"/>
        </c:scaling>
        <c:delete val="1"/>
        <c:axPos val="b"/>
        <c:majorTickMark val="out"/>
        <c:minorTickMark val="none"/>
        <c:tickLblPos val="nextTo"/>
        <c:crossAx val="787155984"/>
        <c:crosses val="autoZero"/>
        <c:auto val="1"/>
        <c:lblAlgn val="ctr"/>
        <c:lblOffset val="100"/>
        <c:noMultiLvlLbl val="0"/>
      </c:catAx>
      <c:valAx>
        <c:axId val="787155984"/>
        <c:scaling>
          <c:logBase val="10"/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Number of Lapses</a:t>
                </a:r>
              </a:p>
            </c:rich>
          </c:tx>
          <c:layout>
            <c:manualLayout>
              <c:xMode val="edge"/>
              <c:yMode val="edge"/>
              <c:x val="0.94720067191601043"/>
              <c:y val="0.248768731494770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7158728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7600016797900261"/>
          <c:y val="0.93349857129927716"/>
          <c:w val="0.59040050393700794"/>
          <c:h val="5.91133004926108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vert="horz" anchor="ctr" anchorCtr="0"/>
          <a:lstStyle/>
          <a:p>
            <a:pPr>
              <a:defRPr sz="1400" b="1" i="0" u="none" strike="noStrike" baseline="0">
                <a:noFill/>
                <a:latin typeface="Arial"/>
                <a:ea typeface="Arial"/>
                <a:cs typeface="Arial"/>
              </a:defRPr>
            </a:pPr>
            <a:r>
              <a:rPr lang="en-US">
                <a:noFill/>
              </a:rPr>
              <a:t>T10 Lapse Rates by Duration </a:t>
            </a:r>
          </a:p>
          <a:p>
            <a:pPr>
              <a:defRPr sz="1400" b="1" i="0" u="none" strike="noStrike" baseline="0">
                <a:noFill/>
                <a:latin typeface="Arial"/>
                <a:ea typeface="Arial"/>
                <a:cs typeface="Arial"/>
              </a:defRPr>
            </a:pPr>
            <a:r>
              <a:rPr lang="en-US">
                <a:noFill/>
              </a:rPr>
              <a:t>with Conversion Rate</a:t>
            </a:r>
            <a:r>
              <a:rPr lang="en-US" baseline="0">
                <a:noFill/>
              </a:rPr>
              <a:t> Broke Out</a:t>
            </a:r>
            <a:endParaRPr lang="en-US">
              <a:noFill/>
            </a:endParaRPr>
          </a:p>
        </c:rich>
      </c:tx>
      <c:layout>
        <c:manualLayout>
          <c:xMode val="edge"/>
          <c:yMode val="edge"/>
          <c:x val="0.29472550306211726"/>
          <c:y val="3.346894138232721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50916530622675"/>
          <c:y val="0.10185119544944342"/>
          <c:w val="0.75200058750045895"/>
          <c:h val="0.64120798204083007"/>
        </c:manualLayout>
      </c:layout>
      <c:lineChart>
        <c:grouping val="standard"/>
        <c:varyColors val="0"/>
        <c:ser>
          <c:idx val="4"/>
          <c:order val="0"/>
          <c:tx>
            <c:strRef>
              <c:f>'Page 102'!$M$2</c:f>
              <c:strCache>
                <c:ptCount val="1"/>
                <c:pt idx="0">
                  <c:v>Canada Total Lapses                      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noFill/>
              <a:ln>
                <a:solidFill>
                  <a:srgbClr val="FF0000"/>
                </a:solidFill>
              </a:ln>
            </c:spPr>
          </c:marker>
          <c:cat>
            <c:multiLvlStrRef>
              <c:f>'Page 102'!$K$3:$L$12</c:f>
              <c:multiLvlStrCache>
                <c:ptCount val="10"/>
                <c:lvl>
                  <c:pt idx="0">
                    <c:v>6</c:v>
                  </c:pt>
                  <c:pt idx="1">
                    <c:v>7</c:v>
                  </c:pt>
                  <c:pt idx="2">
                    <c:v>8</c:v>
                  </c:pt>
                  <c:pt idx="3">
                    <c:v>9</c:v>
                  </c:pt>
                  <c:pt idx="4">
                    <c:v>10</c:v>
                  </c:pt>
                  <c:pt idx="5">
                    <c:v>11</c:v>
                  </c:pt>
                  <c:pt idx="6">
                    <c:v>12</c:v>
                  </c:pt>
                  <c:pt idx="7">
                    <c:v>13</c:v>
                  </c:pt>
                  <c:pt idx="8">
                    <c:v>14</c:v>
                  </c:pt>
                  <c:pt idx="9">
                    <c:v>15</c:v>
                  </c:pt>
                </c:lvl>
                <c:lvl>
                  <c:pt idx="0">
                    <c:v>Level Period</c:v>
                  </c:pt>
                  <c:pt idx="5">
                    <c:v>Post-Level Period</c:v>
                  </c:pt>
                </c:lvl>
              </c:multiLvlStrCache>
            </c:multiLvlStrRef>
          </c:cat>
          <c:val>
            <c:numRef>
              <c:f>'Page 102'!$M$3:$M$12</c:f>
              <c:numCache>
                <c:formatCode>General</c:formatCode>
                <c:ptCount val="10"/>
                <c:pt idx="0">
                  <c:v>25282</c:v>
                </c:pt>
                <c:pt idx="1">
                  <c:v>25843</c:v>
                </c:pt>
                <c:pt idx="2">
                  <c:v>23867</c:v>
                </c:pt>
                <c:pt idx="3">
                  <c:v>25950</c:v>
                </c:pt>
                <c:pt idx="4">
                  <c:v>209624</c:v>
                </c:pt>
                <c:pt idx="5">
                  <c:v>90148</c:v>
                </c:pt>
                <c:pt idx="6">
                  <c:v>13688</c:v>
                </c:pt>
                <c:pt idx="7">
                  <c:v>9151</c:v>
                </c:pt>
                <c:pt idx="8">
                  <c:v>7427</c:v>
                </c:pt>
                <c:pt idx="9">
                  <c:v>6567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'Page 102'!$N$2</c:f>
              <c:strCache>
                <c:ptCount val="1"/>
                <c:pt idx="0">
                  <c:v>USA Total Lapses       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6"/>
            <c:spPr>
              <a:noFill/>
              <a:ln>
                <a:solidFill>
                  <a:srgbClr val="0070C0"/>
                </a:solidFill>
              </a:ln>
            </c:spPr>
          </c:marker>
          <c:cat>
            <c:multiLvlStrRef>
              <c:f>'Page 102'!$K$3:$L$12</c:f>
              <c:multiLvlStrCache>
                <c:ptCount val="10"/>
                <c:lvl>
                  <c:pt idx="0">
                    <c:v>6</c:v>
                  </c:pt>
                  <c:pt idx="1">
                    <c:v>7</c:v>
                  </c:pt>
                  <c:pt idx="2">
                    <c:v>8</c:v>
                  </c:pt>
                  <c:pt idx="3">
                    <c:v>9</c:v>
                  </c:pt>
                  <c:pt idx="4">
                    <c:v>10</c:v>
                  </c:pt>
                  <c:pt idx="5">
                    <c:v>11</c:v>
                  </c:pt>
                  <c:pt idx="6">
                    <c:v>12</c:v>
                  </c:pt>
                  <c:pt idx="7">
                    <c:v>13</c:v>
                  </c:pt>
                  <c:pt idx="8">
                    <c:v>14</c:v>
                  </c:pt>
                  <c:pt idx="9">
                    <c:v>15</c:v>
                  </c:pt>
                </c:lvl>
                <c:lvl>
                  <c:pt idx="0">
                    <c:v>Level Period</c:v>
                  </c:pt>
                  <c:pt idx="5">
                    <c:v>Post-Level Period</c:v>
                  </c:pt>
                </c:lvl>
              </c:multiLvlStrCache>
            </c:multiLvlStrRef>
          </c:cat>
          <c:val>
            <c:numRef>
              <c:f>'Page 102'!$N$3:$N$12</c:f>
              <c:numCache>
                <c:formatCode>General</c:formatCode>
                <c:ptCount val="10"/>
                <c:pt idx="0">
                  <c:v>89906</c:v>
                </c:pt>
                <c:pt idx="1">
                  <c:v>78689</c:v>
                </c:pt>
                <c:pt idx="2">
                  <c:v>73142</c:v>
                </c:pt>
                <c:pt idx="3">
                  <c:v>73146</c:v>
                </c:pt>
                <c:pt idx="4">
                  <c:v>533416</c:v>
                </c:pt>
                <c:pt idx="5">
                  <c:v>96661</c:v>
                </c:pt>
                <c:pt idx="6">
                  <c:v>23131</c:v>
                </c:pt>
                <c:pt idx="7">
                  <c:v>13488</c:v>
                </c:pt>
                <c:pt idx="8">
                  <c:v>8685</c:v>
                </c:pt>
                <c:pt idx="9">
                  <c:v>5324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9474216"/>
        <c:axId val="789472256"/>
        <c:extLst/>
      </c:lineChart>
      <c:valAx>
        <c:axId val="789472256"/>
        <c:scaling>
          <c:logBase val="10"/>
          <c:orientation val="minMax"/>
          <c:max val="1000000"/>
        </c:scaling>
        <c:delete val="0"/>
        <c:axPos val="r"/>
        <c:title>
          <c:tx>
            <c:rich>
              <a:bodyPr/>
              <a:lstStyle/>
              <a:p>
                <a:pPr>
                  <a:defRPr sz="1200" b="1"/>
                </a:pPr>
                <a:r>
                  <a:rPr lang="en-US" sz="1200" b="1"/>
                  <a:t>Total</a:t>
                </a:r>
                <a:r>
                  <a:rPr lang="en-US" sz="1200" b="1" baseline="0"/>
                  <a:t> Lapses</a:t>
                </a:r>
                <a:endParaRPr lang="en-US" sz="1200" b="1"/>
              </a:p>
            </c:rich>
          </c:tx>
          <c:layout>
            <c:manualLayout>
              <c:xMode val="edge"/>
              <c:yMode val="edge"/>
              <c:x val="0.97167980604010828"/>
              <c:y val="0.3657417322834646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789474216"/>
        <c:crosses val="max"/>
        <c:crossBetween val="between"/>
      </c:valAx>
      <c:catAx>
        <c:axId val="789474216"/>
        <c:scaling>
          <c:orientation val="minMax"/>
        </c:scaling>
        <c:delete val="1"/>
        <c:axPos val="b"/>
        <c:title>
          <c:layout/>
          <c:overlay val="0"/>
          <c:spPr>
            <a:noFill/>
          </c:spPr>
          <c:txPr>
            <a:bodyPr/>
            <a:lstStyle/>
            <a:p>
              <a:pPr>
                <a:defRPr>
                  <a:noFill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789472256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1933145330598164E-2"/>
          <c:y val="0.94824335958005235"/>
          <c:w val="0.74909593744345104"/>
          <c:h val="5.0713280839895007E-2"/>
        </c:manualLayout>
      </c:layout>
      <c:overlay val="1"/>
    </c:legend>
    <c:plotVisOnly val="0"/>
    <c:dispBlanksAs val="gap"/>
    <c:showDLblsOverMax val="0"/>
  </c:chart>
  <c:spPr>
    <a:solidFill>
      <a:sysClr val="window" lastClr="FFFFFF">
        <a:alpha val="0"/>
      </a:sysClr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vert="horz" anchor="ctr" anchorCtr="0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T10 Lapse Rates by Duration 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with Conversion Rate</a:t>
            </a:r>
            <a:r>
              <a:rPr lang="en-US" baseline="0"/>
              <a:t> Broke Out</a:t>
            </a:r>
            <a:endParaRPr lang="en-US"/>
          </a:p>
        </c:rich>
      </c:tx>
      <c:layout>
        <c:manualLayout>
          <c:xMode val="edge"/>
          <c:yMode val="edge"/>
          <c:x val="0.29472550306211726"/>
          <c:y val="3.346894138232721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50916530622675"/>
          <c:y val="0.10185119544944342"/>
          <c:w val="0.75200058750045895"/>
          <c:h val="0.64120798204083007"/>
        </c:manualLayout>
      </c:layout>
      <c:barChart>
        <c:barDir val="col"/>
        <c:grouping val="clustered"/>
        <c:varyColors val="0"/>
        <c:ser>
          <c:idx val="4"/>
          <c:order val="0"/>
          <c:tx>
            <c:strRef>
              <c:f>'Page 102'!$D$2</c:f>
              <c:strCache>
                <c:ptCount val="1"/>
                <c:pt idx="0">
                  <c:v>Canada Conv Rate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'Page 102'!$B$3:$C$12</c:f>
              <c:multiLvlStrCache>
                <c:ptCount val="10"/>
                <c:lvl>
                  <c:pt idx="0">
                    <c:v>6</c:v>
                  </c:pt>
                  <c:pt idx="1">
                    <c:v>7</c:v>
                  </c:pt>
                  <c:pt idx="2">
                    <c:v>8</c:v>
                  </c:pt>
                  <c:pt idx="3">
                    <c:v>9</c:v>
                  </c:pt>
                  <c:pt idx="4">
                    <c:v>10</c:v>
                  </c:pt>
                  <c:pt idx="5">
                    <c:v>11</c:v>
                  </c:pt>
                  <c:pt idx="6">
                    <c:v>12</c:v>
                  </c:pt>
                  <c:pt idx="7">
                    <c:v>13</c:v>
                  </c:pt>
                  <c:pt idx="8">
                    <c:v>14</c:v>
                  </c:pt>
                  <c:pt idx="9">
                    <c:v>15</c:v>
                  </c:pt>
                </c:lvl>
                <c:lvl>
                  <c:pt idx="0">
                    <c:v>Level Period</c:v>
                  </c:pt>
                  <c:pt idx="5">
                    <c:v>Post-Level Period</c:v>
                  </c:pt>
                </c:lvl>
              </c:multiLvlStrCache>
            </c:multiLvlStrRef>
          </c:cat>
          <c:val>
            <c:numRef>
              <c:f>'Page 102'!$D$3:$D$12</c:f>
              <c:numCache>
                <c:formatCode>0%</c:formatCode>
                <c:ptCount val="10"/>
                <c:pt idx="0">
                  <c:v>5.7383682457923718E-2</c:v>
                </c:pt>
                <c:pt idx="1">
                  <c:v>5.9530199731450385E-2</c:v>
                </c:pt>
                <c:pt idx="2">
                  <c:v>5.8672648497285831E-2</c:v>
                </c:pt>
                <c:pt idx="3">
                  <c:v>6.7245593918343144E-2</c:v>
                </c:pt>
                <c:pt idx="4">
                  <c:v>0.53432492411166799</c:v>
                </c:pt>
                <c:pt idx="5">
                  <c:v>0.43490361198551064</c:v>
                </c:pt>
                <c:pt idx="6">
                  <c:v>0.10793637452597377</c:v>
                </c:pt>
                <c:pt idx="7">
                  <c:v>7.6872412521698089E-2</c:v>
                </c:pt>
                <c:pt idx="8">
                  <c:v>6.3921622184119758E-2</c:v>
                </c:pt>
                <c:pt idx="9">
                  <c:v>5.9218389244853481E-2</c:v>
                </c:pt>
              </c:numCache>
            </c:numRef>
          </c:val>
        </c:ser>
        <c:ser>
          <c:idx val="2"/>
          <c:order val="2"/>
          <c:tx>
            <c:strRef>
              <c:f>'Page 102'!$F$2</c:f>
              <c:strCache>
                <c:ptCount val="1"/>
                <c:pt idx="0">
                  <c:v>USA Conv Rate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multiLvlStrRef>
              <c:f>'Page 102'!$B$3:$C$12</c:f>
              <c:multiLvlStrCache>
                <c:ptCount val="10"/>
                <c:lvl>
                  <c:pt idx="0">
                    <c:v>6</c:v>
                  </c:pt>
                  <c:pt idx="1">
                    <c:v>7</c:v>
                  </c:pt>
                  <c:pt idx="2">
                    <c:v>8</c:v>
                  </c:pt>
                  <c:pt idx="3">
                    <c:v>9</c:v>
                  </c:pt>
                  <c:pt idx="4">
                    <c:v>10</c:v>
                  </c:pt>
                  <c:pt idx="5">
                    <c:v>11</c:v>
                  </c:pt>
                  <c:pt idx="6">
                    <c:v>12</c:v>
                  </c:pt>
                  <c:pt idx="7">
                    <c:v>13</c:v>
                  </c:pt>
                  <c:pt idx="8">
                    <c:v>14</c:v>
                  </c:pt>
                  <c:pt idx="9">
                    <c:v>15</c:v>
                  </c:pt>
                </c:lvl>
                <c:lvl>
                  <c:pt idx="0">
                    <c:v>Level Period</c:v>
                  </c:pt>
                  <c:pt idx="5">
                    <c:v>Post-Level Period</c:v>
                  </c:pt>
                </c:lvl>
              </c:multiLvlStrCache>
            </c:multiLvlStrRef>
          </c:cat>
          <c:val>
            <c:numRef>
              <c:f>'Page 102'!$F$3:$F$12</c:f>
              <c:numCache>
                <c:formatCode>General</c:formatCode>
                <c:ptCount val="10"/>
                <c:pt idx="0">
                  <c:v>6.9025635210967481E-2</c:v>
                </c:pt>
                <c:pt idx="1">
                  <c:v>6.3367530208487635E-2</c:v>
                </c:pt>
                <c:pt idx="2">
                  <c:v>6.2574750470486482E-2</c:v>
                </c:pt>
                <c:pt idx="3">
                  <c:v>6.9743824793824058E-2</c:v>
                </c:pt>
                <c:pt idx="4">
                  <c:v>0.60289957792410387</c:v>
                </c:pt>
                <c:pt idx="5">
                  <c:v>0.3046231409810331</c:v>
                </c:pt>
                <c:pt idx="6">
                  <c:v>0.11575952213120923</c:v>
                </c:pt>
                <c:pt idx="7">
                  <c:v>8.5658142115730626E-2</c:v>
                </c:pt>
                <c:pt idx="8">
                  <c:v>7.047059182115295E-2</c:v>
                </c:pt>
                <c:pt idx="9">
                  <c:v>5.8816662508112336E-2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789473040"/>
        <c:axId val="789471080"/>
      </c:barChart>
      <c:barChart>
        <c:barDir val="col"/>
        <c:grouping val="clustered"/>
        <c:varyColors val="0"/>
        <c:ser>
          <c:idx val="0"/>
          <c:order val="1"/>
          <c:tx>
            <c:strRef>
              <c:f>'Page 102'!$E$2</c:f>
              <c:strCache>
                <c:ptCount val="1"/>
                <c:pt idx="0">
                  <c:v>Canada Non-Conv Lapse Rate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'Page 102'!$L$3:$L$12</c:f>
              <c:numCache>
                <c:formatCode>General</c:formatCode>
                <c:ptCount val="10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</c:numCache>
            </c:numRef>
          </c:cat>
          <c:val>
            <c:numRef>
              <c:f>'Page 102'!$E$3:$E$12</c:f>
              <c:numCache>
                <c:formatCode>0%</c:formatCode>
                <c:ptCount val="10"/>
                <c:pt idx="0">
                  <c:v>4.6366910412644291E-2</c:v>
                </c:pt>
                <c:pt idx="1">
                  <c:v>4.9337404645624812E-2</c:v>
                </c:pt>
                <c:pt idx="2">
                  <c:v>4.877874117614326E-2</c:v>
                </c:pt>
                <c:pt idx="3">
                  <c:v>5.6198613963511744E-2</c:v>
                </c:pt>
                <c:pt idx="4">
                  <c:v>0.47213262641149667</c:v>
                </c:pt>
                <c:pt idx="5">
                  <c:v>0.4003031530862754</c:v>
                </c:pt>
                <c:pt idx="6">
                  <c:v>9.7359676738815723E-2</c:v>
                </c:pt>
                <c:pt idx="7">
                  <c:v>6.763382818825682E-2</c:v>
                </c:pt>
                <c:pt idx="8">
                  <c:v>5.6023824399511118E-2</c:v>
                </c:pt>
                <c:pt idx="9">
                  <c:v>5.1913918324783433E-2</c:v>
                </c:pt>
              </c:numCache>
            </c:numRef>
          </c:val>
        </c:ser>
        <c:ser>
          <c:idx val="1"/>
          <c:order val="3"/>
          <c:tx>
            <c:strRef>
              <c:f>'Page 102'!$G$2</c:f>
              <c:strCache>
                <c:ptCount val="1"/>
                <c:pt idx="0">
                  <c:v>USA Non-Conv Lapse Rate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'Page 102'!$L$3:$L$12</c:f>
              <c:numCache>
                <c:formatCode>General</c:formatCode>
                <c:ptCount val="10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</c:numCache>
            </c:numRef>
          </c:cat>
          <c:val>
            <c:numRef>
              <c:f>'Page 102'!$G$3:$G$12</c:f>
              <c:numCache>
                <c:formatCode>General</c:formatCode>
                <c:ptCount val="10"/>
                <c:pt idx="0">
                  <c:v>5.9708180214412182E-2</c:v>
                </c:pt>
                <c:pt idx="1">
                  <c:v>5.6594229028099144E-2</c:v>
                </c:pt>
                <c:pt idx="2">
                  <c:v>5.6220772294550594E-2</c:v>
                </c:pt>
                <c:pt idx="3">
                  <c:v>6.1868014868510485E-2</c:v>
                </c:pt>
                <c:pt idx="4">
                  <c:v>0.55168064697113528</c:v>
                </c:pt>
                <c:pt idx="5">
                  <c:v>0.27331970257914812</c:v>
                </c:pt>
                <c:pt idx="6">
                  <c:v>0.1056003491630559</c:v>
                </c:pt>
                <c:pt idx="7">
                  <c:v>7.8596171917577271E-2</c:v>
                </c:pt>
                <c:pt idx="8">
                  <c:v>6.4263337619289734E-2</c:v>
                </c:pt>
                <c:pt idx="9">
                  <c:v>5.4508154172619512E-2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789473432"/>
        <c:axId val="789467160"/>
      </c:barChart>
      <c:catAx>
        <c:axId val="789473040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 anchor="ctr" anchorCtr="0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9471080"/>
        <c:crosses val="autoZero"/>
        <c:auto val="1"/>
        <c:lblAlgn val="ctr"/>
        <c:lblOffset val="100"/>
        <c:noMultiLvlLbl val="0"/>
      </c:catAx>
      <c:valAx>
        <c:axId val="789471080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C0C0C0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1"/>
                </a:pPr>
                <a:r>
                  <a:rPr lang="en-US" sz="1200" b="1"/>
                  <a:t>Lapse</a:t>
                </a:r>
                <a:r>
                  <a:rPr lang="en-US" sz="1200" b="1" baseline="0"/>
                  <a:t> and Conversion Rates</a:t>
                </a:r>
                <a:endParaRPr lang="en-US" sz="1200" b="1"/>
              </a:p>
            </c:rich>
          </c:tx>
          <c:layout/>
          <c:overlay val="0"/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9473040"/>
        <c:crosses val="autoZero"/>
        <c:crossBetween val="between"/>
      </c:valAx>
      <c:valAx>
        <c:axId val="789467160"/>
        <c:scaling>
          <c:orientation val="minMax"/>
          <c:max val="1"/>
        </c:scaling>
        <c:delete val="1"/>
        <c:axPos val="r"/>
        <c:numFmt formatCode="0%" sourceLinked="1"/>
        <c:majorTickMark val="out"/>
        <c:minorTickMark val="none"/>
        <c:tickLblPos val="nextTo"/>
        <c:crossAx val="789473432"/>
        <c:crosses val="max"/>
        <c:crossBetween val="between"/>
      </c:valAx>
      <c:catAx>
        <c:axId val="789473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894671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9.4856828070377722E-2"/>
          <c:y val="0.86955338582677166"/>
          <c:w val="0.78311754654829224"/>
          <c:h val="7.7426561679790021E-2"/>
        </c:manualLayout>
      </c:layout>
      <c:overlay val="0"/>
    </c:legend>
    <c:plotVisOnly val="0"/>
    <c:dispBlanksAs val="gap"/>
    <c:showDLblsOverMax val="0"/>
  </c:chart>
  <c:spPr>
    <a:solidFill>
      <a:sysClr val="window" lastClr="FFFFFF">
        <a:alpha val="0"/>
      </a:sysClr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T10  Lapse Rates by Issue Age</a:t>
            </a:r>
            <a:r>
              <a:rPr lang="en-US" baseline="0"/>
              <a:t> and Duration</a:t>
            </a:r>
            <a:endParaRPr lang="en-US"/>
          </a:p>
        </c:rich>
      </c:tx>
      <c:layout>
        <c:manualLayout>
          <c:xMode val="edge"/>
          <c:yMode val="edge"/>
          <c:x val="0.39203750624533251"/>
          <c:y val="1.85980352837180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797430595054493"/>
          <c:y val="8.769929242327977E-2"/>
          <c:w val="0.74102267717694159"/>
          <c:h val="0.7198744531933509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'Page 103'!$D$2</c:f>
              <c:strCache>
                <c:ptCount val="1"/>
                <c:pt idx="0">
                  <c:v>Canada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>
                  <a:alpha val="40000"/>
                </a:srgbClr>
              </a:solidFill>
            </c:spPr>
          </c:dPt>
          <c:dPt>
            <c:idx val="1"/>
            <c:invertIfNegative val="0"/>
            <c:bubble3D val="0"/>
            <c:spPr>
              <a:solidFill>
                <a:srgbClr val="FF0000">
                  <a:alpha val="60000"/>
                </a:srgbClr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>
                  <a:alpha val="80000"/>
                </a:srgbClr>
              </a:solidFill>
            </c:spPr>
          </c:dPt>
          <c:dPt>
            <c:idx val="5"/>
            <c:invertIfNegative val="0"/>
            <c:bubble3D val="0"/>
            <c:spPr>
              <a:solidFill>
                <a:srgbClr val="FF0000">
                  <a:alpha val="40000"/>
                </a:srgbClr>
              </a:solidFill>
            </c:spPr>
          </c:dPt>
          <c:dPt>
            <c:idx val="6"/>
            <c:invertIfNegative val="0"/>
            <c:bubble3D val="0"/>
            <c:spPr>
              <a:solidFill>
                <a:srgbClr val="FF0000">
                  <a:alpha val="60000"/>
                </a:srgbClr>
              </a:solidFill>
            </c:spPr>
          </c:dPt>
          <c:dPt>
            <c:idx val="7"/>
            <c:invertIfNegative val="0"/>
            <c:bubble3D val="0"/>
            <c:spPr>
              <a:solidFill>
                <a:srgbClr val="FF0000">
                  <a:alpha val="80000"/>
                </a:srgbClr>
              </a:solidFill>
            </c:spPr>
          </c:dPt>
          <c:dPt>
            <c:idx val="10"/>
            <c:invertIfNegative val="0"/>
            <c:bubble3D val="0"/>
            <c:spPr>
              <a:solidFill>
                <a:srgbClr val="FF0000">
                  <a:alpha val="40000"/>
                </a:srgbClr>
              </a:solidFill>
            </c:spPr>
          </c:dPt>
          <c:dPt>
            <c:idx val="11"/>
            <c:invertIfNegative val="0"/>
            <c:bubble3D val="0"/>
            <c:spPr>
              <a:solidFill>
                <a:srgbClr val="FF0000">
                  <a:alpha val="60000"/>
                </a:srgbClr>
              </a:solidFill>
            </c:spPr>
          </c:dPt>
          <c:dPt>
            <c:idx val="12"/>
            <c:invertIfNegative val="0"/>
            <c:bubble3D val="0"/>
            <c:spPr>
              <a:solidFill>
                <a:srgbClr val="FF0000">
                  <a:alpha val="80000"/>
                </a:srgbClr>
              </a:solidFill>
            </c:spPr>
          </c:dPt>
          <c:dPt>
            <c:idx val="15"/>
            <c:invertIfNegative val="0"/>
            <c:bubble3D val="0"/>
            <c:spPr>
              <a:solidFill>
                <a:srgbClr val="FF0000">
                  <a:alpha val="40000"/>
                </a:srgbClr>
              </a:solidFill>
            </c:spPr>
          </c:dPt>
          <c:dPt>
            <c:idx val="16"/>
            <c:invertIfNegative val="0"/>
            <c:bubble3D val="0"/>
            <c:spPr>
              <a:solidFill>
                <a:srgbClr val="FF0000">
                  <a:alpha val="60000"/>
                </a:srgbClr>
              </a:solidFill>
            </c:spPr>
          </c:dPt>
          <c:dPt>
            <c:idx val="17"/>
            <c:invertIfNegative val="0"/>
            <c:bubble3D val="0"/>
            <c:spPr>
              <a:solidFill>
                <a:srgbClr val="FF0000">
                  <a:alpha val="80000"/>
                </a:srgbClr>
              </a:solidFill>
            </c:spPr>
          </c:dPt>
          <c:dPt>
            <c:idx val="20"/>
            <c:invertIfNegative val="0"/>
            <c:bubble3D val="0"/>
            <c:spPr>
              <a:solidFill>
                <a:srgbClr val="FF0000">
                  <a:alpha val="40000"/>
                </a:srgbClr>
              </a:solidFill>
            </c:spPr>
          </c:dPt>
          <c:dPt>
            <c:idx val="21"/>
            <c:invertIfNegative val="0"/>
            <c:bubble3D val="0"/>
            <c:spPr>
              <a:solidFill>
                <a:srgbClr val="FF0000">
                  <a:alpha val="60000"/>
                </a:srgbClr>
              </a:solidFill>
            </c:spPr>
          </c:dPt>
          <c:dPt>
            <c:idx val="22"/>
            <c:invertIfNegative val="0"/>
            <c:bubble3D val="0"/>
            <c:spPr>
              <a:solidFill>
                <a:srgbClr val="FF0000">
                  <a:alpha val="80000"/>
                </a:srgbClr>
              </a:solidFill>
            </c:spPr>
          </c:dPt>
          <c:dPt>
            <c:idx val="25"/>
            <c:invertIfNegative val="0"/>
            <c:bubble3D val="0"/>
            <c:spPr>
              <a:solidFill>
                <a:srgbClr val="FF0000">
                  <a:alpha val="40000"/>
                </a:srgbClr>
              </a:solidFill>
            </c:spPr>
          </c:dPt>
          <c:dPt>
            <c:idx val="26"/>
            <c:invertIfNegative val="0"/>
            <c:bubble3D val="0"/>
            <c:spPr>
              <a:solidFill>
                <a:srgbClr val="FF0000">
                  <a:alpha val="60000"/>
                </a:srgbClr>
              </a:solidFill>
            </c:spPr>
          </c:dPt>
          <c:dPt>
            <c:idx val="27"/>
            <c:invertIfNegative val="0"/>
            <c:bubble3D val="0"/>
            <c:spPr>
              <a:solidFill>
                <a:srgbClr val="FF0000">
                  <a:alpha val="80000"/>
                </a:srgbClr>
              </a:solidFill>
            </c:spPr>
          </c:dPt>
          <c:cat>
            <c:multiLvlStrRef>
              <c:f>'Page 103'!$B$3:$C$31</c:f>
              <c:multiLvlStrCache>
                <c:ptCount val="29"/>
                <c:lvl>
                  <c:pt idx="0">
                    <c:v>6-9</c:v>
                  </c:pt>
                  <c:pt idx="1">
                    <c:v>10</c:v>
                  </c:pt>
                  <c:pt idx="2">
                    <c:v>11</c:v>
                  </c:pt>
                  <c:pt idx="3">
                    <c:v>12+</c:v>
                  </c:pt>
                  <c:pt idx="5">
                    <c:v>6-9</c:v>
                  </c:pt>
                  <c:pt idx="6">
                    <c:v>10</c:v>
                  </c:pt>
                  <c:pt idx="7">
                    <c:v>11</c:v>
                  </c:pt>
                  <c:pt idx="8">
                    <c:v>12+</c:v>
                  </c:pt>
                  <c:pt idx="10">
                    <c:v>6-9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12+</c:v>
                  </c:pt>
                  <c:pt idx="15">
                    <c:v>6-9</c:v>
                  </c:pt>
                  <c:pt idx="16">
                    <c:v>10</c:v>
                  </c:pt>
                  <c:pt idx="17">
                    <c:v>11</c:v>
                  </c:pt>
                  <c:pt idx="18">
                    <c:v>12+</c:v>
                  </c:pt>
                  <c:pt idx="20">
                    <c:v>6-9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12+</c:v>
                  </c:pt>
                  <c:pt idx="25">
                    <c:v>6-9</c:v>
                  </c:pt>
                  <c:pt idx="26">
                    <c:v>10</c:v>
                  </c:pt>
                  <c:pt idx="27">
                    <c:v>11</c:v>
                  </c:pt>
                  <c:pt idx="28">
                    <c:v>12+</c:v>
                  </c:pt>
                </c:lvl>
                <c:lvl>
                  <c:pt idx="0">
                    <c:v>0-19</c:v>
                  </c:pt>
                  <c:pt idx="4">
                    <c:v>  </c:v>
                  </c:pt>
                  <c:pt idx="5">
                    <c:v>20-29</c:v>
                  </c:pt>
                  <c:pt idx="9">
                    <c:v>  </c:v>
                  </c:pt>
                  <c:pt idx="10">
                    <c:v>30-39</c:v>
                  </c:pt>
                  <c:pt idx="14">
                    <c:v>  </c:v>
                  </c:pt>
                  <c:pt idx="15">
                    <c:v>40-49</c:v>
                  </c:pt>
                  <c:pt idx="19">
                    <c:v>  </c:v>
                  </c:pt>
                  <c:pt idx="20">
                    <c:v>50-59</c:v>
                  </c:pt>
                  <c:pt idx="24">
                    <c:v>  </c:v>
                  </c:pt>
                  <c:pt idx="25">
                    <c:v>60+</c:v>
                  </c:pt>
                </c:lvl>
              </c:multiLvlStrCache>
            </c:multiLvlStrRef>
          </c:cat>
          <c:val>
            <c:numRef>
              <c:f>'Page 103'!$D$3:$D$31</c:f>
              <c:numCache>
                <c:formatCode>General</c:formatCode>
                <c:ptCount val="29"/>
                <c:pt idx="0">
                  <c:v>6.5050804279623231E-2</c:v>
                </c:pt>
                <c:pt idx="1">
                  <c:v>0.27003045121447683</c:v>
                </c:pt>
                <c:pt idx="2">
                  <c:v>0.17928443006112901</c:v>
                </c:pt>
                <c:pt idx="3">
                  <c:v>6.1067963331547896E-2</c:v>
                </c:pt>
                <c:pt idx="5">
                  <c:v>8.2863578032651222E-2</c:v>
                </c:pt>
                <c:pt idx="6">
                  <c:v>0.31642915585291082</c:v>
                </c:pt>
                <c:pt idx="7">
                  <c:v>0.29364154890807526</c:v>
                </c:pt>
                <c:pt idx="8">
                  <c:v>6.5647281353070519E-2</c:v>
                </c:pt>
                <c:pt idx="10">
                  <c:v>6.5894188969487094E-2</c:v>
                </c:pt>
                <c:pt idx="11">
                  <c:v>0.43375861926581283</c:v>
                </c:pt>
                <c:pt idx="12">
                  <c:v>0.41839984392752333</c:v>
                </c:pt>
                <c:pt idx="13">
                  <c:v>7.7943499049480433E-2</c:v>
                </c:pt>
                <c:pt idx="15">
                  <c:v>5.2905121496301069E-2</c:v>
                </c:pt>
                <c:pt idx="16">
                  <c:v>0.57559078868609759</c:v>
                </c:pt>
                <c:pt idx="17">
                  <c:v>0.49382337659577735</c:v>
                </c:pt>
                <c:pt idx="18">
                  <c:v>9.3569643723951143E-2</c:v>
                </c:pt>
                <c:pt idx="20">
                  <c:v>5.4672722618074897E-2</c:v>
                </c:pt>
                <c:pt idx="21">
                  <c:v>0.71202235208446896</c:v>
                </c:pt>
                <c:pt idx="22">
                  <c:v>0.54740761363333257</c:v>
                </c:pt>
                <c:pt idx="23">
                  <c:v>0.10627429363404747</c:v>
                </c:pt>
                <c:pt idx="25">
                  <c:v>5.9789795242563469E-2</c:v>
                </c:pt>
                <c:pt idx="26">
                  <c:v>0.77527144416131255</c:v>
                </c:pt>
                <c:pt idx="27">
                  <c:v>0.52551809345474909</c:v>
                </c:pt>
                <c:pt idx="28">
                  <c:v>8.3636734430341378E-2</c:v>
                </c:pt>
              </c:numCache>
            </c:numRef>
          </c:val>
        </c:ser>
        <c:ser>
          <c:idx val="4"/>
          <c:order val="1"/>
          <c:tx>
            <c:strRef>
              <c:f>'Page 103'!$E$2</c:f>
              <c:strCache>
                <c:ptCount val="1"/>
                <c:pt idx="0">
                  <c:v>USA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70C0">
                  <a:alpha val="40000"/>
                </a:srgbClr>
              </a:solidFill>
            </c:spPr>
          </c:dPt>
          <c:dPt>
            <c:idx val="1"/>
            <c:invertIfNegative val="0"/>
            <c:bubble3D val="0"/>
            <c:spPr>
              <a:solidFill>
                <a:srgbClr val="0070C0">
                  <a:alpha val="60000"/>
                </a:srgbClr>
              </a:solidFill>
            </c:spPr>
          </c:dPt>
          <c:dPt>
            <c:idx val="2"/>
            <c:invertIfNegative val="0"/>
            <c:bubble3D val="0"/>
            <c:spPr>
              <a:solidFill>
                <a:srgbClr val="0070C0">
                  <a:alpha val="80000"/>
                </a:srgbClr>
              </a:solidFill>
            </c:spPr>
          </c:dPt>
          <c:dPt>
            <c:idx val="5"/>
            <c:invertIfNegative val="0"/>
            <c:bubble3D val="0"/>
            <c:spPr>
              <a:solidFill>
                <a:srgbClr val="0070C0">
                  <a:alpha val="40000"/>
                </a:srgbClr>
              </a:solidFill>
            </c:spPr>
          </c:dPt>
          <c:dPt>
            <c:idx val="6"/>
            <c:invertIfNegative val="0"/>
            <c:bubble3D val="0"/>
            <c:spPr>
              <a:solidFill>
                <a:srgbClr val="0070C0">
                  <a:alpha val="60000"/>
                </a:srgbClr>
              </a:solidFill>
            </c:spPr>
          </c:dPt>
          <c:dPt>
            <c:idx val="7"/>
            <c:invertIfNegative val="0"/>
            <c:bubble3D val="0"/>
            <c:spPr>
              <a:solidFill>
                <a:srgbClr val="0070C0">
                  <a:alpha val="80000"/>
                </a:srgbClr>
              </a:solidFill>
            </c:spPr>
          </c:dPt>
          <c:dPt>
            <c:idx val="10"/>
            <c:invertIfNegative val="0"/>
            <c:bubble3D val="0"/>
            <c:spPr>
              <a:solidFill>
                <a:srgbClr val="0070C0">
                  <a:alpha val="40000"/>
                </a:srgbClr>
              </a:solidFill>
            </c:spPr>
          </c:dPt>
          <c:dPt>
            <c:idx val="11"/>
            <c:invertIfNegative val="0"/>
            <c:bubble3D val="0"/>
            <c:spPr>
              <a:solidFill>
                <a:srgbClr val="0070C0">
                  <a:alpha val="60000"/>
                </a:srgbClr>
              </a:solidFill>
            </c:spPr>
          </c:dPt>
          <c:dPt>
            <c:idx val="12"/>
            <c:invertIfNegative val="0"/>
            <c:bubble3D val="0"/>
            <c:spPr>
              <a:solidFill>
                <a:srgbClr val="0070C0">
                  <a:alpha val="80000"/>
                </a:srgbClr>
              </a:solidFill>
            </c:spPr>
          </c:dPt>
          <c:dPt>
            <c:idx val="15"/>
            <c:invertIfNegative val="0"/>
            <c:bubble3D val="0"/>
            <c:spPr>
              <a:solidFill>
                <a:srgbClr val="0070C0">
                  <a:alpha val="40000"/>
                </a:srgbClr>
              </a:solidFill>
            </c:spPr>
          </c:dPt>
          <c:dPt>
            <c:idx val="16"/>
            <c:invertIfNegative val="0"/>
            <c:bubble3D val="0"/>
            <c:spPr>
              <a:solidFill>
                <a:srgbClr val="0070C0">
                  <a:alpha val="60000"/>
                </a:srgbClr>
              </a:solidFill>
            </c:spPr>
          </c:dPt>
          <c:dPt>
            <c:idx val="17"/>
            <c:invertIfNegative val="0"/>
            <c:bubble3D val="0"/>
            <c:spPr>
              <a:solidFill>
                <a:srgbClr val="0070C0">
                  <a:alpha val="80000"/>
                </a:srgbClr>
              </a:solidFill>
            </c:spPr>
          </c:dPt>
          <c:dPt>
            <c:idx val="20"/>
            <c:invertIfNegative val="0"/>
            <c:bubble3D val="0"/>
            <c:spPr>
              <a:solidFill>
                <a:srgbClr val="0070C0">
                  <a:alpha val="40000"/>
                </a:srgbClr>
              </a:solidFill>
            </c:spPr>
          </c:dPt>
          <c:dPt>
            <c:idx val="21"/>
            <c:invertIfNegative val="0"/>
            <c:bubble3D val="0"/>
            <c:spPr>
              <a:solidFill>
                <a:srgbClr val="0070C0">
                  <a:alpha val="60000"/>
                </a:srgbClr>
              </a:solidFill>
            </c:spPr>
          </c:dPt>
          <c:dPt>
            <c:idx val="22"/>
            <c:invertIfNegative val="0"/>
            <c:bubble3D val="0"/>
            <c:spPr>
              <a:solidFill>
                <a:srgbClr val="0070C0">
                  <a:alpha val="80000"/>
                </a:srgbClr>
              </a:solidFill>
            </c:spPr>
          </c:dPt>
          <c:dPt>
            <c:idx val="25"/>
            <c:invertIfNegative val="0"/>
            <c:bubble3D val="0"/>
            <c:spPr>
              <a:solidFill>
                <a:srgbClr val="0070C0">
                  <a:alpha val="40000"/>
                </a:srgbClr>
              </a:solidFill>
            </c:spPr>
          </c:dPt>
          <c:dPt>
            <c:idx val="26"/>
            <c:invertIfNegative val="0"/>
            <c:bubble3D val="0"/>
            <c:spPr>
              <a:solidFill>
                <a:srgbClr val="0070C0">
                  <a:alpha val="60000"/>
                </a:srgbClr>
              </a:solidFill>
            </c:spPr>
          </c:dPt>
          <c:dPt>
            <c:idx val="27"/>
            <c:invertIfNegative val="0"/>
            <c:bubble3D val="0"/>
            <c:spPr>
              <a:solidFill>
                <a:srgbClr val="0070C0">
                  <a:alpha val="80000"/>
                </a:srgbClr>
              </a:solidFill>
            </c:spPr>
          </c:dPt>
          <c:cat>
            <c:multiLvlStrRef>
              <c:f>'Page 103'!$B$3:$C$31</c:f>
              <c:multiLvlStrCache>
                <c:ptCount val="29"/>
                <c:lvl>
                  <c:pt idx="0">
                    <c:v>6-9</c:v>
                  </c:pt>
                  <c:pt idx="1">
                    <c:v>10</c:v>
                  </c:pt>
                  <c:pt idx="2">
                    <c:v>11</c:v>
                  </c:pt>
                  <c:pt idx="3">
                    <c:v>12+</c:v>
                  </c:pt>
                  <c:pt idx="5">
                    <c:v>6-9</c:v>
                  </c:pt>
                  <c:pt idx="6">
                    <c:v>10</c:v>
                  </c:pt>
                  <c:pt idx="7">
                    <c:v>11</c:v>
                  </c:pt>
                  <c:pt idx="8">
                    <c:v>12+</c:v>
                  </c:pt>
                  <c:pt idx="10">
                    <c:v>6-9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12+</c:v>
                  </c:pt>
                  <c:pt idx="15">
                    <c:v>6-9</c:v>
                  </c:pt>
                  <c:pt idx="16">
                    <c:v>10</c:v>
                  </c:pt>
                  <c:pt idx="17">
                    <c:v>11</c:v>
                  </c:pt>
                  <c:pt idx="18">
                    <c:v>12+</c:v>
                  </c:pt>
                  <c:pt idx="20">
                    <c:v>6-9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12+</c:v>
                  </c:pt>
                  <c:pt idx="25">
                    <c:v>6-9</c:v>
                  </c:pt>
                  <c:pt idx="26">
                    <c:v>10</c:v>
                  </c:pt>
                  <c:pt idx="27">
                    <c:v>11</c:v>
                  </c:pt>
                  <c:pt idx="28">
                    <c:v>12+</c:v>
                  </c:pt>
                </c:lvl>
                <c:lvl>
                  <c:pt idx="0">
                    <c:v>0-19</c:v>
                  </c:pt>
                  <c:pt idx="4">
                    <c:v>  </c:v>
                  </c:pt>
                  <c:pt idx="5">
                    <c:v>20-29</c:v>
                  </c:pt>
                  <c:pt idx="9">
                    <c:v>  </c:v>
                  </c:pt>
                  <c:pt idx="10">
                    <c:v>30-39</c:v>
                  </c:pt>
                  <c:pt idx="14">
                    <c:v>  </c:v>
                  </c:pt>
                  <c:pt idx="15">
                    <c:v>40-49</c:v>
                  </c:pt>
                  <c:pt idx="19">
                    <c:v>  </c:v>
                  </c:pt>
                  <c:pt idx="20">
                    <c:v>50-59</c:v>
                  </c:pt>
                  <c:pt idx="24">
                    <c:v>  </c:v>
                  </c:pt>
                  <c:pt idx="25">
                    <c:v>60+</c:v>
                  </c:pt>
                </c:lvl>
              </c:multiLvlStrCache>
            </c:multiLvlStrRef>
          </c:cat>
          <c:val>
            <c:numRef>
              <c:f>'Page 103'!$E$3:$E$31</c:f>
              <c:numCache>
                <c:formatCode>General</c:formatCode>
                <c:ptCount val="29"/>
                <c:pt idx="0">
                  <c:v>8.9703356187388825E-2</c:v>
                </c:pt>
                <c:pt idx="1">
                  <c:v>0.14027412554558583</c:v>
                </c:pt>
                <c:pt idx="2">
                  <c:v>9.0935472364452583E-2</c:v>
                </c:pt>
                <c:pt idx="3">
                  <c:v>6.2014750020300713E-2</c:v>
                </c:pt>
                <c:pt idx="5">
                  <c:v>9.2717755618270614E-2</c:v>
                </c:pt>
                <c:pt idx="6">
                  <c:v>0.37801758288952358</c:v>
                </c:pt>
                <c:pt idx="7">
                  <c:v>0.21840213106073114</c:v>
                </c:pt>
                <c:pt idx="8">
                  <c:v>7.1704300272679627E-2</c:v>
                </c:pt>
                <c:pt idx="10">
                  <c:v>6.8315778971929808E-2</c:v>
                </c:pt>
                <c:pt idx="11">
                  <c:v>0.51919309944907421</c:v>
                </c:pt>
                <c:pt idx="12">
                  <c:v>0.29757021661324223</c:v>
                </c:pt>
                <c:pt idx="13">
                  <c:v>8.3543653698930451E-2</c:v>
                </c:pt>
                <c:pt idx="15">
                  <c:v>5.8876021682877436E-2</c:v>
                </c:pt>
                <c:pt idx="16">
                  <c:v>0.65832639973217844</c:v>
                </c:pt>
                <c:pt idx="17">
                  <c:v>0.3539848932145655</c:v>
                </c:pt>
                <c:pt idx="18">
                  <c:v>9.7201418516875915E-2</c:v>
                </c:pt>
                <c:pt idx="20">
                  <c:v>5.9538330208840244E-2</c:v>
                </c:pt>
                <c:pt idx="21">
                  <c:v>0.79642692178854813</c:v>
                </c:pt>
                <c:pt idx="22">
                  <c:v>0.43190620542160696</c:v>
                </c:pt>
                <c:pt idx="23">
                  <c:v>0.10751223486019137</c:v>
                </c:pt>
                <c:pt idx="25">
                  <c:v>5.8832228446561344E-2</c:v>
                </c:pt>
                <c:pt idx="26">
                  <c:v>0.86854010923198777</c:v>
                </c:pt>
                <c:pt idx="27">
                  <c:v>0.53704492177679508</c:v>
                </c:pt>
                <c:pt idx="28">
                  <c:v>0.15369938825525367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89471864"/>
        <c:axId val="789472648"/>
      </c:barChart>
      <c:catAx>
        <c:axId val="789471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9472648"/>
        <c:crosses val="autoZero"/>
        <c:auto val="1"/>
        <c:lblAlgn val="ctr"/>
        <c:lblOffset val="100"/>
        <c:tickLblSkip val="1"/>
        <c:tickMarkSkip val="5"/>
        <c:noMultiLvlLbl val="0"/>
      </c:catAx>
      <c:valAx>
        <c:axId val="78947264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Lapse Rate</a:t>
                </a:r>
              </a:p>
            </c:rich>
          </c:tx>
          <c:layout>
            <c:manualLayout>
              <c:xMode val="edge"/>
              <c:yMode val="edge"/>
              <c:x val="7.1461223597050372E-2"/>
              <c:y val="0.33715522764378864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9471864"/>
        <c:crosses val="autoZero"/>
        <c:crossBetween val="between"/>
      </c:valAx>
      <c:spPr>
        <a:solidFill>
          <a:schemeClr val="bg1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2823937470751899"/>
          <c:y val="0.92484060728860118"/>
          <c:w val="0.26083441666247104"/>
          <c:h val="6.98067900083344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T10  Lapse Rates by Duration, Males</a:t>
            </a:r>
          </a:p>
        </c:rich>
      </c:tx>
      <c:layout>
        <c:manualLayout>
          <c:xMode val="edge"/>
          <c:yMode val="edge"/>
          <c:x val="0.31225487439070115"/>
          <c:y val="9.744352822038978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797430595054493"/>
          <c:y val="8.769929242327977E-2"/>
          <c:w val="0.74102267717694159"/>
          <c:h val="0.6782078614066968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'Page 104'!$D$2</c:f>
              <c:strCache>
                <c:ptCount val="1"/>
                <c:pt idx="0">
                  <c:v>Canada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>
                  <a:alpha val="40000"/>
                </a:srgbClr>
              </a:solidFill>
            </c:spPr>
          </c:dPt>
          <c:dPt>
            <c:idx val="1"/>
            <c:invertIfNegative val="0"/>
            <c:bubble3D val="0"/>
            <c:spPr>
              <a:solidFill>
                <a:srgbClr val="FF0000">
                  <a:alpha val="60000"/>
                </a:srgbClr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>
                  <a:alpha val="80000"/>
                </a:srgbClr>
              </a:solidFill>
            </c:spPr>
          </c:dPt>
          <c:cat>
            <c:strRef>
              <c:f>'Page 104'!$C$3:$C$6</c:f>
              <c:strCache>
                <c:ptCount val="4"/>
                <c:pt idx="0">
                  <c:v>6-9</c:v>
                </c:pt>
                <c:pt idx="1">
                  <c:v>10</c:v>
                </c:pt>
                <c:pt idx="2">
                  <c:v>11</c:v>
                </c:pt>
                <c:pt idx="3">
                  <c:v>12+</c:v>
                </c:pt>
              </c:strCache>
            </c:strRef>
          </c:cat>
          <c:val>
            <c:numRef>
              <c:f>'Page 104'!$D$3:$D$6</c:f>
              <c:numCache>
                <c:formatCode>0%</c:formatCode>
                <c:ptCount val="4"/>
                <c:pt idx="0">
                  <c:v>6.1733820424309228E-2</c:v>
                </c:pt>
                <c:pt idx="1">
                  <c:v>0.55807777169340467</c:v>
                </c:pt>
                <c:pt idx="2">
                  <c:v>0.45394195195485626</c:v>
                </c:pt>
                <c:pt idx="3">
                  <c:v>8.5217915452073453E-2</c:v>
                </c:pt>
              </c:numCache>
            </c:numRef>
          </c:val>
          <c:extLst/>
        </c:ser>
        <c:ser>
          <c:idx val="4"/>
          <c:order val="1"/>
          <c:tx>
            <c:strRef>
              <c:f>'Page 104'!$E$2</c:f>
              <c:strCache>
                <c:ptCount val="1"/>
                <c:pt idx="0">
                  <c:v>USA</c:v>
                </c:pt>
              </c:strCache>
            </c:strRef>
          </c:tx>
          <c:spPr>
            <a:solidFill>
              <a:srgbClr val="0070C0">
                <a:alpha val="94000"/>
              </a:srgb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70C0">
                  <a:alpha val="40000"/>
                </a:srgbClr>
              </a:solidFill>
            </c:spPr>
          </c:dPt>
          <c:dPt>
            <c:idx val="1"/>
            <c:invertIfNegative val="0"/>
            <c:bubble3D val="0"/>
            <c:spPr>
              <a:solidFill>
                <a:srgbClr val="0070C0">
                  <a:alpha val="60000"/>
                </a:srgbClr>
              </a:solidFill>
            </c:spPr>
          </c:dPt>
          <c:dPt>
            <c:idx val="2"/>
            <c:invertIfNegative val="0"/>
            <c:bubble3D val="0"/>
            <c:spPr>
              <a:solidFill>
                <a:srgbClr val="0070C0">
                  <a:alpha val="80000"/>
                </a:srgbClr>
              </a:solidFill>
            </c:spPr>
          </c:dPt>
          <c:cat>
            <c:strRef>
              <c:f>'Page 104'!$C$3:$C$6</c:f>
              <c:strCache>
                <c:ptCount val="4"/>
                <c:pt idx="0">
                  <c:v>6-9</c:v>
                </c:pt>
                <c:pt idx="1">
                  <c:v>10</c:v>
                </c:pt>
                <c:pt idx="2">
                  <c:v>11</c:v>
                </c:pt>
                <c:pt idx="3">
                  <c:v>12+</c:v>
                </c:pt>
              </c:strCache>
            </c:strRef>
          </c:cat>
          <c:val>
            <c:numRef>
              <c:f>'Page 104'!$E$3:$E$6</c:f>
              <c:numCache>
                <c:formatCode>0%</c:formatCode>
                <c:ptCount val="4"/>
                <c:pt idx="0">
                  <c:v>6.6505974588981775E-2</c:v>
                </c:pt>
                <c:pt idx="1">
                  <c:v>0.63414063105574647</c:v>
                </c:pt>
                <c:pt idx="2">
                  <c:v>0.31988607597569246</c:v>
                </c:pt>
                <c:pt idx="3">
                  <c:v>8.849998333862702E-2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89467944"/>
        <c:axId val="789469904"/>
      </c:barChart>
      <c:catAx>
        <c:axId val="789467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9469904"/>
        <c:crosses val="autoZero"/>
        <c:auto val="1"/>
        <c:lblAlgn val="ctr"/>
        <c:lblOffset val="100"/>
        <c:tickLblSkip val="1"/>
        <c:tickMarkSkip val="5"/>
        <c:noMultiLvlLbl val="0"/>
      </c:catAx>
      <c:valAx>
        <c:axId val="78946990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Lapse Rate</a:t>
                </a:r>
              </a:p>
            </c:rich>
          </c:tx>
          <c:layout>
            <c:manualLayout>
              <c:xMode val="edge"/>
              <c:yMode val="edge"/>
              <c:x val="7.1461223597050372E-2"/>
              <c:y val="0.33715522764378864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9467944"/>
        <c:crosses val="autoZero"/>
        <c:crossBetween val="between"/>
      </c:valAx>
      <c:spPr>
        <a:solidFill>
          <a:schemeClr val="bg1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754414761598908"/>
          <c:y val="0.86967579052618427"/>
          <c:w val="0.4667876711785649"/>
          <c:h val="7.617142269698250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T10  Lapse Rates Duration, Females</a:t>
            </a:r>
          </a:p>
        </c:rich>
      </c:tx>
      <c:layout>
        <c:manualLayout>
          <c:xMode val="edge"/>
          <c:yMode val="edge"/>
          <c:x val="0.30331489316589405"/>
          <c:y val="9.744394108270713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797430595054493"/>
          <c:y val="8.769929242327977E-2"/>
          <c:w val="0.74102267717694159"/>
          <c:h val="0.6782078614066968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'Page 104'!$D$2</c:f>
              <c:strCache>
                <c:ptCount val="1"/>
                <c:pt idx="0">
                  <c:v>Canada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>
                  <a:alpha val="40000"/>
                </a:srgbClr>
              </a:solidFill>
            </c:spPr>
          </c:dPt>
          <c:dPt>
            <c:idx val="1"/>
            <c:invertIfNegative val="0"/>
            <c:bubble3D val="0"/>
            <c:spPr>
              <a:solidFill>
                <a:srgbClr val="FF0000">
                  <a:alpha val="60000"/>
                </a:srgbClr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>
                  <a:alpha val="80000"/>
                </a:srgbClr>
              </a:solidFill>
            </c:spPr>
          </c:dPt>
          <c:cat>
            <c:strRef>
              <c:f>'Page 104'!$C$8:$C$11</c:f>
              <c:strCache>
                <c:ptCount val="4"/>
                <c:pt idx="0">
                  <c:v>6-9</c:v>
                </c:pt>
                <c:pt idx="1">
                  <c:v>10</c:v>
                </c:pt>
                <c:pt idx="2">
                  <c:v>11</c:v>
                </c:pt>
                <c:pt idx="3">
                  <c:v>12+</c:v>
                </c:pt>
              </c:strCache>
            </c:strRef>
          </c:cat>
          <c:val>
            <c:numRef>
              <c:f>'Page 104'!$D$8:$D$11</c:f>
              <c:numCache>
                <c:formatCode>0%</c:formatCode>
                <c:ptCount val="4"/>
                <c:pt idx="0">
                  <c:v>5.8880520455470792E-2</c:v>
                </c:pt>
                <c:pt idx="1">
                  <c:v>0.50308395630284242</c:v>
                </c:pt>
                <c:pt idx="2">
                  <c:v>0.41276337564776722</c:v>
                </c:pt>
                <c:pt idx="3">
                  <c:v>7.5623905975580663E-2</c:v>
                </c:pt>
              </c:numCache>
            </c:numRef>
          </c:val>
          <c:extLst/>
        </c:ser>
        <c:ser>
          <c:idx val="4"/>
          <c:order val="1"/>
          <c:tx>
            <c:strRef>
              <c:f>'Page 104'!$E$2</c:f>
              <c:strCache>
                <c:ptCount val="1"/>
                <c:pt idx="0">
                  <c:v>USA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70C0">
                  <a:alpha val="40000"/>
                </a:srgbClr>
              </a:solidFill>
            </c:spPr>
          </c:dPt>
          <c:dPt>
            <c:idx val="1"/>
            <c:invertIfNegative val="0"/>
            <c:bubble3D val="0"/>
            <c:spPr>
              <a:solidFill>
                <a:srgbClr val="0070C0">
                  <a:alpha val="60000"/>
                </a:srgbClr>
              </a:solidFill>
            </c:spPr>
          </c:dPt>
          <c:dPt>
            <c:idx val="2"/>
            <c:invertIfNegative val="0"/>
            <c:bubble3D val="0"/>
            <c:spPr>
              <a:solidFill>
                <a:srgbClr val="0070C0">
                  <a:alpha val="80000"/>
                </a:srgbClr>
              </a:solidFill>
            </c:spPr>
          </c:dPt>
          <c:cat>
            <c:strRef>
              <c:f>'Page 104'!$C$8:$C$11</c:f>
              <c:strCache>
                <c:ptCount val="4"/>
                <c:pt idx="0">
                  <c:v>6-9</c:v>
                </c:pt>
                <c:pt idx="1">
                  <c:v>10</c:v>
                </c:pt>
                <c:pt idx="2">
                  <c:v>11</c:v>
                </c:pt>
                <c:pt idx="3">
                  <c:v>12+</c:v>
                </c:pt>
              </c:strCache>
            </c:strRef>
          </c:cat>
          <c:val>
            <c:numRef>
              <c:f>'Page 104'!$E$8:$E$11</c:f>
              <c:numCache>
                <c:formatCode>0%</c:formatCode>
                <c:ptCount val="4"/>
                <c:pt idx="0">
                  <c:v>6.5427195358616547E-2</c:v>
                </c:pt>
                <c:pt idx="1">
                  <c:v>0.54888380704849649</c:v>
                </c:pt>
                <c:pt idx="2">
                  <c:v>0.28342722104400619</c:v>
                </c:pt>
                <c:pt idx="3">
                  <c:v>7.7881947868363832E-2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89469120"/>
        <c:axId val="789470296"/>
      </c:barChart>
      <c:catAx>
        <c:axId val="789469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9470296"/>
        <c:crosses val="autoZero"/>
        <c:auto val="1"/>
        <c:lblAlgn val="ctr"/>
        <c:lblOffset val="100"/>
        <c:tickLblSkip val="1"/>
        <c:tickMarkSkip val="5"/>
        <c:noMultiLvlLbl val="0"/>
      </c:catAx>
      <c:valAx>
        <c:axId val="78947029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Lapse Rate</a:t>
                </a:r>
              </a:p>
            </c:rich>
          </c:tx>
          <c:layout>
            <c:manualLayout>
              <c:xMode val="edge"/>
              <c:yMode val="edge"/>
              <c:x val="7.1461223597050372E-2"/>
              <c:y val="0.33715522764378864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9469120"/>
        <c:crosses val="autoZero"/>
        <c:crossBetween val="between"/>
      </c:valAx>
      <c:spPr>
        <a:solidFill>
          <a:schemeClr val="bg1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570633230209748"/>
          <c:y val="0.86652649440509433"/>
          <c:w val="0.52301117654050899"/>
          <c:h val="7.617142269698250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T10  Lapse Rates by Face Amount </a:t>
            </a:r>
            <a:r>
              <a:rPr lang="en-US" baseline="0"/>
              <a:t>and Duration</a:t>
            </a:r>
            <a:endParaRPr lang="en-US"/>
          </a:p>
        </c:rich>
      </c:tx>
      <c:layout>
        <c:manualLayout>
          <c:xMode val="edge"/>
          <c:yMode val="edge"/>
          <c:x val="0.24436507936507937"/>
          <c:y val="1.06909448818897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797430595054493"/>
          <c:y val="8.769929242327977E-2"/>
          <c:w val="0.74102267717694159"/>
          <c:h val="0.6782078614066968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'Page 105'!$D$2</c:f>
              <c:strCache>
                <c:ptCount val="1"/>
                <c:pt idx="0">
                  <c:v>Canada</c:v>
                </c:pt>
              </c:strCache>
            </c:strRef>
          </c:tx>
          <c:spPr>
            <a:solidFill>
              <a:srgbClr val="FF0000">
                <a:alpha val="94000"/>
              </a:srgb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>
                  <a:alpha val="40000"/>
                </a:srgbClr>
              </a:solidFill>
            </c:spPr>
          </c:dPt>
          <c:dPt>
            <c:idx val="1"/>
            <c:invertIfNegative val="0"/>
            <c:bubble3D val="0"/>
            <c:spPr>
              <a:solidFill>
                <a:srgbClr val="FF0000">
                  <a:alpha val="60000"/>
                </a:srgbClr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>
                  <a:alpha val="80000"/>
                </a:srgbClr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FF0000">
                  <a:alpha val="40000"/>
                </a:srgbClr>
              </a:solidFill>
            </c:spPr>
          </c:dPt>
          <c:dPt>
            <c:idx val="6"/>
            <c:invertIfNegative val="0"/>
            <c:bubble3D val="0"/>
            <c:spPr>
              <a:solidFill>
                <a:srgbClr val="FF0000">
                  <a:alpha val="60000"/>
                </a:srgbClr>
              </a:solidFill>
            </c:spPr>
          </c:dPt>
          <c:dPt>
            <c:idx val="7"/>
            <c:invertIfNegative val="0"/>
            <c:bubble3D val="0"/>
            <c:spPr>
              <a:solidFill>
                <a:srgbClr val="FF0000">
                  <a:alpha val="80000"/>
                </a:srgbClr>
              </a:solidFill>
            </c:spPr>
          </c:dPt>
          <c:dPt>
            <c:idx val="8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0"/>
            <c:invertIfNegative val="0"/>
            <c:bubble3D val="0"/>
            <c:spPr>
              <a:solidFill>
                <a:srgbClr val="FF0000">
                  <a:alpha val="40000"/>
                </a:srgbClr>
              </a:solidFill>
            </c:spPr>
          </c:dPt>
          <c:dPt>
            <c:idx val="11"/>
            <c:invertIfNegative val="0"/>
            <c:bubble3D val="0"/>
            <c:spPr>
              <a:solidFill>
                <a:srgbClr val="FF0000">
                  <a:alpha val="60000"/>
                </a:srgbClr>
              </a:solidFill>
            </c:spPr>
          </c:dPt>
          <c:dPt>
            <c:idx val="12"/>
            <c:invertIfNegative val="0"/>
            <c:bubble3D val="0"/>
            <c:spPr>
              <a:solidFill>
                <a:srgbClr val="FF0000">
                  <a:alpha val="80000"/>
                </a:srgbClr>
              </a:solidFill>
            </c:spPr>
          </c:dPt>
          <c:dPt>
            <c:idx val="13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5"/>
            <c:invertIfNegative val="0"/>
            <c:bubble3D val="0"/>
            <c:spPr>
              <a:solidFill>
                <a:srgbClr val="FF0000">
                  <a:alpha val="40000"/>
                </a:srgbClr>
              </a:solidFill>
            </c:spPr>
          </c:dPt>
          <c:dPt>
            <c:idx val="16"/>
            <c:invertIfNegative val="0"/>
            <c:bubble3D val="0"/>
            <c:spPr>
              <a:solidFill>
                <a:srgbClr val="FF0000">
                  <a:alpha val="60000"/>
                </a:srgbClr>
              </a:solidFill>
            </c:spPr>
          </c:dPt>
          <c:dPt>
            <c:idx val="17"/>
            <c:invertIfNegative val="0"/>
            <c:bubble3D val="0"/>
            <c:spPr>
              <a:solidFill>
                <a:srgbClr val="FF0000">
                  <a:alpha val="80000"/>
                </a:srgbClr>
              </a:solidFill>
            </c:spPr>
          </c:dPt>
          <c:dPt>
            <c:idx val="18"/>
            <c:invertIfNegative val="0"/>
            <c:bubble3D val="0"/>
            <c:spPr>
              <a:solidFill>
                <a:srgbClr val="FF0000"/>
              </a:solidFill>
            </c:spPr>
          </c:dPt>
          <c:cat>
            <c:multiLvlStrRef>
              <c:f>'Page 105'!$B$3:$C$21</c:f>
              <c:multiLvlStrCache>
                <c:ptCount val="19"/>
                <c:lvl>
                  <c:pt idx="0">
                    <c:v>6-9</c:v>
                  </c:pt>
                  <c:pt idx="1">
                    <c:v>10</c:v>
                  </c:pt>
                  <c:pt idx="2">
                    <c:v>11</c:v>
                  </c:pt>
                  <c:pt idx="3">
                    <c:v>12+</c:v>
                  </c:pt>
                  <c:pt idx="5">
                    <c:v>6-9</c:v>
                  </c:pt>
                  <c:pt idx="6">
                    <c:v>10</c:v>
                  </c:pt>
                  <c:pt idx="7">
                    <c:v>11</c:v>
                  </c:pt>
                  <c:pt idx="8">
                    <c:v>12+</c:v>
                  </c:pt>
                  <c:pt idx="10">
                    <c:v>6-9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12+</c:v>
                  </c:pt>
                  <c:pt idx="15">
                    <c:v>6-9</c:v>
                  </c:pt>
                  <c:pt idx="16">
                    <c:v>10</c:v>
                  </c:pt>
                  <c:pt idx="17">
                    <c:v>11</c:v>
                  </c:pt>
                  <c:pt idx="18">
                    <c:v>12+</c:v>
                  </c:pt>
                </c:lvl>
                <c:lvl>
                  <c:pt idx="0">
                    <c:v>&lt; $100K</c:v>
                  </c:pt>
                  <c:pt idx="4">
                    <c:v>  </c:v>
                  </c:pt>
                  <c:pt idx="5">
                    <c:v>$100K - $249K</c:v>
                  </c:pt>
                  <c:pt idx="9">
                    <c:v>  </c:v>
                  </c:pt>
                  <c:pt idx="10">
                    <c:v>$250K - 999K</c:v>
                  </c:pt>
                  <c:pt idx="14">
                    <c:v>  </c:v>
                  </c:pt>
                  <c:pt idx="15">
                    <c:v>$1M+</c:v>
                  </c:pt>
                </c:lvl>
              </c:multiLvlStrCache>
            </c:multiLvlStrRef>
          </c:cat>
          <c:val>
            <c:numRef>
              <c:f>'Page 105'!$D$3:$D$21</c:f>
              <c:numCache>
                <c:formatCode>General</c:formatCode>
                <c:ptCount val="19"/>
                <c:pt idx="0">
                  <c:v>6.2704724822140914E-2</c:v>
                </c:pt>
                <c:pt idx="1">
                  <c:v>0.492065101669863</c:v>
                </c:pt>
                <c:pt idx="2">
                  <c:v>0.37410447399797492</c:v>
                </c:pt>
                <c:pt idx="3">
                  <c:v>9.9943110212652508E-2</c:v>
                </c:pt>
                <c:pt idx="5">
                  <c:v>5.9278103100550594E-2</c:v>
                </c:pt>
                <c:pt idx="6">
                  <c:v>0.51739183158294144</c:v>
                </c:pt>
                <c:pt idx="7">
                  <c:v>0.37257195524865666</c:v>
                </c:pt>
                <c:pt idx="8">
                  <c:v>9.6010329592891783E-2</c:v>
                </c:pt>
                <c:pt idx="10">
                  <c:v>5.9706563245177501E-2</c:v>
                </c:pt>
                <c:pt idx="11">
                  <c:v>0.54575868771546854</c:v>
                </c:pt>
                <c:pt idx="12">
                  <c:v>0.50033858512029006</c:v>
                </c:pt>
                <c:pt idx="13">
                  <c:v>0.12271400703852736</c:v>
                </c:pt>
                <c:pt idx="15">
                  <c:v>6.6833270857894256E-2</c:v>
                </c:pt>
                <c:pt idx="16">
                  <c:v>0.61123633934798871</c:v>
                </c:pt>
                <c:pt idx="17">
                  <c:v>0.58073508306277399</c:v>
                </c:pt>
                <c:pt idx="18">
                  <c:v>0.17089993918642374</c:v>
                </c:pt>
              </c:numCache>
            </c:numRef>
          </c:val>
        </c:ser>
        <c:ser>
          <c:idx val="4"/>
          <c:order val="1"/>
          <c:tx>
            <c:strRef>
              <c:f>'Page 105'!$E$2</c:f>
              <c:strCache>
                <c:ptCount val="1"/>
                <c:pt idx="0">
                  <c:v>USA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70C0">
                  <a:alpha val="40000"/>
                </a:srgbClr>
              </a:solidFill>
            </c:spPr>
          </c:dPt>
          <c:dPt>
            <c:idx val="1"/>
            <c:invertIfNegative val="0"/>
            <c:bubble3D val="0"/>
            <c:spPr>
              <a:solidFill>
                <a:srgbClr val="0070C0">
                  <a:alpha val="60000"/>
                </a:srgbClr>
              </a:solidFill>
            </c:spPr>
          </c:dPt>
          <c:dPt>
            <c:idx val="2"/>
            <c:invertIfNegative val="0"/>
            <c:bubble3D val="0"/>
            <c:spPr>
              <a:solidFill>
                <a:srgbClr val="0070C0">
                  <a:alpha val="80000"/>
                </a:srgbClr>
              </a:solidFill>
            </c:spPr>
          </c:dPt>
          <c:dPt>
            <c:idx val="5"/>
            <c:invertIfNegative val="0"/>
            <c:bubble3D val="0"/>
            <c:spPr>
              <a:solidFill>
                <a:srgbClr val="0070C0">
                  <a:alpha val="40000"/>
                </a:srgbClr>
              </a:solidFill>
            </c:spPr>
          </c:dPt>
          <c:dPt>
            <c:idx val="6"/>
            <c:invertIfNegative val="0"/>
            <c:bubble3D val="0"/>
            <c:spPr>
              <a:solidFill>
                <a:srgbClr val="0070C0">
                  <a:alpha val="60000"/>
                </a:srgbClr>
              </a:solidFill>
            </c:spPr>
          </c:dPt>
          <c:dPt>
            <c:idx val="7"/>
            <c:invertIfNegative val="0"/>
            <c:bubble3D val="0"/>
            <c:spPr>
              <a:solidFill>
                <a:srgbClr val="0070C0">
                  <a:alpha val="80000"/>
                </a:srgbClr>
              </a:solidFill>
            </c:spPr>
          </c:dPt>
          <c:dPt>
            <c:idx val="10"/>
            <c:invertIfNegative val="0"/>
            <c:bubble3D val="0"/>
            <c:spPr>
              <a:solidFill>
                <a:srgbClr val="0070C0">
                  <a:alpha val="40000"/>
                </a:srgbClr>
              </a:solidFill>
            </c:spPr>
          </c:dPt>
          <c:dPt>
            <c:idx val="11"/>
            <c:invertIfNegative val="0"/>
            <c:bubble3D val="0"/>
            <c:spPr>
              <a:solidFill>
                <a:srgbClr val="0070C0">
                  <a:alpha val="60000"/>
                </a:srgbClr>
              </a:solidFill>
            </c:spPr>
          </c:dPt>
          <c:dPt>
            <c:idx val="12"/>
            <c:invertIfNegative val="0"/>
            <c:bubble3D val="0"/>
            <c:spPr>
              <a:solidFill>
                <a:srgbClr val="0070C0">
                  <a:alpha val="80000"/>
                </a:srgbClr>
              </a:solidFill>
            </c:spPr>
          </c:dPt>
          <c:dPt>
            <c:idx val="15"/>
            <c:invertIfNegative val="0"/>
            <c:bubble3D val="0"/>
            <c:spPr>
              <a:solidFill>
                <a:srgbClr val="0070C0">
                  <a:alpha val="40000"/>
                </a:srgbClr>
              </a:solidFill>
            </c:spPr>
          </c:dPt>
          <c:dPt>
            <c:idx val="16"/>
            <c:invertIfNegative val="0"/>
            <c:bubble3D val="0"/>
            <c:spPr>
              <a:solidFill>
                <a:srgbClr val="0070C0">
                  <a:alpha val="60000"/>
                </a:srgbClr>
              </a:solidFill>
            </c:spPr>
          </c:dPt>
          <c:dPt>
            <c:idx val="17"/>
            <c:invertIfNegative val="0"/>
            <c:bubble3D val="0"/>
            <c:spPr>
              <a:solidFill>
                <a:srgbClr val="0070C0">
                  <a:alpha val="80000"/>
                </a:srgbClr>
              </a:solidFill>
            </c:spPr>
          </c:dPt>
          <c:cat>
            <c:multiLvlStrRef>
              <c:f>'Page 105'!$B$3:$C$21</c:f>
              <c:multiLvlStrCache>
                <c:ptCount val="19"/>
                <c:lvl>
                  <c:pt idx="0">
                    <c:v>6-9</c:v>
                  </c:pt>
                  <c:pt idx="1">
                    <c:v>10</c:v>
                  </c:pt>
                  <c:pt idx="2">
                    <c:v>11</c:v>
                  </c:pt>
                  <c:pt idx="3">
                    <c:v>12+</c:v>
                  </c:pt>
                  <c:pt idx="5">
                    <c:v>6-9</c:v>
                  </c:pt>
                  <c:pt idx="6">
                    <c:v>10</c:v>
                  </c:pt>
                  <c:pt idx="7">
                    <c:v>11</c:v>
                  </c:pt>
                  <c:pt idx="8">
                    <c:v>12+</c:v>
                  </c:pt>
                  <c:pt idx="10">
                    <c:v>6-9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12+</c:v>
                  </c:pt>
                  <c:pt idx="15">
                    <c:v>6-9</c:v>
                  </c:pt>
                  <c:pt idx="16">
                    <c:v>10</c:v>
                  </c:pt>
                  <c:pt idx="17">
                    <c:v>11</c:v>
                  </c:pt>
                  <c:pt idx="18">
                    <c:v>12+</c:v>
                  </c:pt>
                </c:lvl>
                <c:lvl>
                  <c:pt idx="0">
                    <c:v>&lt; $100K</c:v>
                  </c:pt>
                  <c:pt idx="4">
                    <c:v>  </c:v>
                  </c:pt>
                  <c:pt idx="5">
                    <c:v>$100K - $249K</c:v>
                  </c:pt>
                  <c:pt idx="9">
                    <c:v>  </c:v>
                  </c:pt>
                  <c:pt idx="10">
                    <c:v>$250K - 999K</c:v>
                  </c:pt>
                  <c:pt idx="14">
                    <c:v>  </c:v>
                  </c:pt>
                  <c:pt idx="15">
                    <c:v>$1M+</c:v>
                  </c:pt>
                </c:lvl>
              </c:multiLvlStrCache>
            </c:multiLvlStrRef>
          </c:cat>
          <c:val>
            <c:numRef>
              <c:f>'Page 105'!$E$3:$E$21</c:f>
              <c:numCache>
                <c:formatCode>General</c:formatCode>
                <c:ptCount val="19"/>
                <c:pt idx="0">
                  <c:v>7.2316802293573748E-2</c:v>
                </c:pt>
                <c:pt idx="1">
                  <c:v>0.34697742707985801</c:v>
                </c:pt>
                <c:pt idx="2">
                  <c:v>0.18531770712469717</c:v>
                </c:pt>
                <c:pt idx="3">
                  <c:v>6.2760271869337955E-2</c:v>
                </c:pt>
                <c:pt idx="5">
                  <c:v>6.697478463387796E-2</c:v>
                </c:pt>
                <c:pt idx="6">
                  <c:v>0.58274518258856889</c:v>
                </c:pt>
                <c:pt idx="7">
                  <c:v>0.29981188704047596</c:v>
                </c:pt>
                <c:pt idx="8">
                  <c:v>8.471051006512953E-2</c:v>
                </c:pt>
                <c:pt idx="10">
                  <c:v>6.2886858463150411E-2</c:v>
                </c:pt>
                <c:pt idx="11">
                  <c:v>0.66908226542412685</c:v>
                </c:pt>
                <c:pt idx="12">
                  <c:v>0.36681656551447006</c:v>
                </c:pt>
                <c:pt idx="13">
                  <c:v>0.10887369821846027</c:v>
                </c:pt>
                <c:pt idx="15">
                  <c:v>7.2684644974257376E-2</c:v>
                </c:pt>
                <c:pt idx="16">
                  <c:v>0.73202791096875253</c:v>
                </c:pt>
                <c:pt idx="17">
                  <c:v>0.38400584297125756</c:v>
                </c:pt>
                <c:pt idx="18">
                  <c:v>0.10811039548148613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90561248"/>
        <c:axId val="790559680"/>
      </c:barChart>
      <c:catAx>
        <c:axId val="790561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0559680"/>
        <c:crosses val="autoZero"/>
        <c:auto val="1"/>
        <c:lblAlgn val="ctr"/>
        <c:lblOffset val="100"/>
        <c:tickLblSkip val="1"/>
        <c:tickMarkSkip val="5"/>
        <c:noMultiLvlLbl val="0"/>
      </c:catAx>
      <c:valAx>
        <c:axId val="790559680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Lapse Rate</a:t>
                </a:r>
              </a:p>
            </c:rich>
          </c:tx>
          <c:layout>
            <c:manualLayout>
              <c:xMode val="edge"/>
              <c:yMode val="edge"/>
              <c:x val="7.1461223597050372E-2"/>
              <c:y val="0.33715522764378864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0561248"/>
        <c:crosses val="autoZero"/>
        <c:crossBetween val="between"/>
      </c:valAx>
      <c:spPr>
        <a:solidFill>
          <a:schemeClr val="bg1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297158647552346"/>
          <c:y val="0.89099443569553805"/>
          <c:w val="0.54900317282207034"/>
          <c:h val="7.617142269698250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T10  Lapse Rates by Premium Mode </a:t>
            </a:r>
            <a:r>
              <a:rPr lang="en-US" baseline="0"/>
              <a:t>and Duration</a:t>
            </a:r>
            <a:endParaRPr lang="en-US"/>
          </a:p>
        </c:rich>
      </c:tx>
      <c:layout>
        <c:manualLayout>
          <c:xMode val="edge"/>
          <c:yMode val="edge"/>
          <c:x val="0.32008902012248464"/>
          <c:y val="1.34687226596675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797430595054493"/>
          <c:y val="8.769929242327977E-2"/>
          <c:w val="0.74102267717694159"/>
          <c:h val="0.6782078614066968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'Page 105'!$J$2</c:f>
              <c:strCache>
                <c:ptCount val="1"/>
                <c:pt idx="0">
                  <c:v>Canada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>
                  <a:alpha val="40000"/>
                </a:srgbClr>
              </a:solidFill>
            </c:spPr>
          </c:dPt>
          <c:dPt>
            <c:idx val="1"/>
            <c:invertIfNegative val="0"/>
            <c:bubble3D val="0"/>
            <c:spPr>
              <a:solidFill>
                <a:srgbClr val="FF0000">
                  <a:alpha val="60000"/>
                </a:srgbClr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>
                  <a:alpha val="80000"/>
                </a:srgbClr>
              </a:solidFill>
            </c:spPr>
          </c:dPt>
          <c:dPt>
            <c:idx val="5"/>
            <c:invertIfNegative val="0"/>
            <c:bubble3D val="0"/>
            <c:spPr>
              <a:solidFill>
                <a:srgbClr val="FF0000">
                  <a:alpha val="40000"/>
                </a:srgbClr>
              </a:solidFill>
            </c:spPr>
          </c:dPt>
          <c:dPt>
            <c:idx val="6"/>
            <c:invertIfNegative val="0"/>
            <c:bubble3D val="0"/>
            <c:spPr>
              <a:solidFill>
                <a:srgbClr val="FF0000">
                  <a:alpha val="60000"/>
                </a:srgbClr>
              </a:solidFill>
            </c:spPr>
          </c:dPt>
          <c:dPt>
            <c:idx val="7"/>
            <c:invertIfNegative val="0"/>
            <c:bubble3D val="0"/>
            <c:spPr>
              <a:solidFill>
                <a:srgbClr val="FF0000">
                  <a:alpha val="80000"/>
                </a:srgbClr>
              </a:solidFill>
            </c:spPr>
          </c:dPt>
          <c:dPt>
            <c:idx val="10"/>
            <c:invertIfNegative val="0"/>
            <c:bubble3D val="0"/>
            <c:spPr>
              <a:solidFill>
                <a:srgbClr val="FF0000">
                  <a:alpha val="40000"/>
                </a:srgbClr>
              </a:solidFill>
            </c:spPr>
          </c:dPt>
          <c:dPt>
            <c:idx val="11"/>
            <c:invertIfNegative val="0"/>
            <c:bubble3D val="0"/>
            <c:spPr>
              <a:solidFill>
                <a:srgbClr val="FF0000">
                  <a:alpha val="60000"/>
                </a:srgbClr>
              </a:solidFill>
            </c:spPr>
          </c:dPt>
          <c:dPt>
            <c:idx val="12"/>
            <c:invertIfNegative val="0"/>
            <c:bubble3D val="0"/>
            <c:spPr>
              <a:solidFill>
                <a:srgbClr val="FF0000">
                  <a:alpha val="80000"/>
                </a:srgbClr>
              </a:solidFill>
            </c:spPr>
          </c:dPt>
          <c:cat>
            <c:multiLvlStrRef>
              <c:f>'Page 105'!$H$3:$I$16</c:f>
              <c:multiLvlStrCache>
                <c:ptCount val="14"/>
                <c:lvl>
                  <c:pt idx="0">
                    <c:v>6-9</c:v>
                  </c:pt>
                  <c:pt idx="1">
                    <c:v>10</c:v>
                  </c:pt>
                  <c:pt idx="2">
                    <c:v>11</c:v>
                  </c:pt>
                  <c:pt idx="3">
                    <c:v>12+</c:v>
                  </c:pt>
                  <c:pt idx="5">
                    <c:v>6-9</c:v>
                  </c:pt>
                  <c:pt idx="6">
                    <c:v>10</c:v>
                  </c:pt>
                  <c:pt idx="7">
                    <c:v>11</c:v>
                  </c:pt>
                  <c:pt idx="8">
                    <c:v>12+</c:v>
                  </c:pt>
                  <c:pt idx="10">
                    <c:v>6-9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12+</c:v>
                  </c:pt>
                </c:lvl>
                <c:lvl>
                  <c:pt idx="0">
                    <c:v>Annual</c:v>
                  </c:pt>
                  <c:pt idx="4">
                    <c:v>  </c:v>
                  </c:pt>
                  <c:pt idx="5">
                    <c:v>Monthly</c:v>
                  </c:pt>
                  <c:pt idx="9">
                    <c:v>  </c:v>
                  </c:pt>
                  <c:pt idx="10">
                    <c:v>Other/Unkown</c:v>
                  </c:pt>
                </c:lvl>
              </c:multiLvlStrCache>
            </c:multiLvlStrRef>
          </c:cat>
          <c:val>
            <c:numRef>
              <c:f>'Page 105'!$J$3:$J$16</c:f>
              <c:numCache>
                <c:formatCode>General</c:formatCode>
                <c:ptCount val="14"/>
                <c:pt idx="0">
                  <c:v>6.6819062959328032E-2</c:v>
                </c:pt>
                <c:pt idx="1">
                  <c:v>0.71827211819888048</c:v>
                </c:pt>
                <c:pt idx="2">
                  <c:v>0.4760286919825637</c:v>
                </c:pt>
                <c:pt idx="3">
                  <c:v>0.11641713921758814</c:v>
                </c:pt>
                <c:pt idx="5">
                  <c:v>5.9029823899100164E-2</c:v>
                </c:pt>
                <c:pt idx="6">
                  <c:v>0.50203356119066733</c:v>
                </c:pt>
                <c:pt idx="7">
                  <c:v>0.42339847066486469</c:v>
                </c:pt>
                <c:pt idx="8">
                  <c:v>7.4322131416672765E-2</c:v>
                </c:pt>
                <c:pt idx="10">
                  <c:v>7.5986459096973311E-2</c:v>
                </c:pt>
                <c:pt idx="11">
                  <c:v>0.55560863895015278</c:v>
                </c:pt>
                <c:pt idx="12">
                  <c:v>0.52736562913734131</c:v>
                </c:pt>
                <c:pt idx="13">
                  <c:v>0.13068936479266452</c:v>
                </c:pt>
              </c:numCache>
            </c:numRef>
          </c:val>
        </c:ser>
        <c:ser>
          <c:idx val="4"/>
          <c:order val="1"/>
          <c:tx>
            <c:strRef>
              <c:f>'Page 105'!$K$2</c:f>
              <c:strCache>
                <c:ptCount val="1"/>
                <c:pt idx="0">
                  <c:v>USA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70C0">
                  <a:alpha val="40000"/>
                </a:srgbClr>
              </a:solidFill>
            </c:spPr>
          </c:dPt>
          <c:dPt>
            <c:idx val="1"/>
            <c:invertIfNegative val="0"/>
            <c:bubble3D val="0"/>
            <c:spPr>
              <a:solidFill>
                <a:srgbClr val="0070C0">
                  <a:alpha val="60000"/>
                </a:srgbClr>
              </a:solidFill>
            </c:spPr>
          </c:dPt>
          <c:dPt>
            <c:idx val="2"/>
            <c:invertIfNegative val="0"/>
            <c:bubble3D val="0"/>
            <c:spPr>
              <a:solidFill>
                <a:srgbClr val="0070C0">
                  <a:alpha val="80000"/>
                </a:srgbClr>
              </a:solidFill>
            </c:spPr>
          </c:dPt>
          <c:dPt>
            <c:idx val="5"/>
            <c:invertIfNegative val="0"/>
            <c:bubble3D val="0"/>
            <c:spPr>
              <a:solidFill>
                <a:srgbClr val="0070C0">
                  <a:alpha val="40000"/>
                </a:srgbClr>
              </a:solidFill>
            </c:spPr>
          </c:dPt>
          <c:dPt>
            <c:idx val="6"/>
            <c:invertIfNegative val="0"/>
            <c:bubble3D val="0"/>
            <c:spPr>
              <a:solidFill>
                <a:srgbClr val="0070C0">
                  <a:alpha val="60000"/>
                </a:srgbClr>
              </a:solidFill>
            </c:spPr>
          </c:dPt>
          <c:dPt>
            <c:idx val="7"/>
            <c:invertIfNegative val="0"/>
            <c:bubble3D val="0"/>
            <c:spPr>
              <a:solidFill>
                <a:srgbClr val="0070C0">
                  <a:alpha val="80000"/>
                </a:srgbClr>
              </a:solidFill>
            </c:spPr>
          </c:dPt>
          <c:dPt>
            <c:idx val="10"/>
            <c:invertIfNegative val="0"/>
            <c:bubble3D val="0"/>
            <c:spPr>
              <a:solidFill>
                <a:srgbClr val="0070C0">
                  <a:alpha val="40000"/>
                </a:srgbClr>
              </a:solidFill>
            </c:spPr>
          </c:dPt>
          <c:dPt>
            <c:idx val="11"/>
            <c:invertIfNegative val="0"/>
            <c:bubble3D val="0"/>
            <c:spPr>
              <a:solidFill>
                <a:srgbClr val="0070C0">
                  <a:alpha val="60000"/>
                </a:srgbClr>
              </a:solidFill>
            </c:spPr>
          </c:dPt>
          <c:dPt>
            <c:idx val="12"/>
            <c:invertIfNegative val="0"/>
            <c:bubble3D val="0"/>
            <c:spPr>
              <a:solidFill>
                <a:srgbClr val="0070C0">
                  <a:alpha val="80000"/>
                </a:srgbClr>
              </a:solidFill>
            </c:spPr>
          </c:dPt>
          <c:cat>
            <c:multiLvlStrRef>
              <c:f>'Page 105'!$H$3:$I$16</c:f>
              <c:multiLvlStrCache>
                <c:ptCount val="14"/>
                <c:lvl>
                  <c:pt idx="0">
                    <c:v>6-9</c:v>
                  </c:pt>
                  <c:pt idx="1">
                    <c:v>10</c:v>
                  </c:pt>
                  <c:pt idx="2">
                    <c:v>11</c:v>
                  </c:pt>
                  <c:pt idx="3">
                    <c:v>12+</c:v>
                  </c:pt>
                  <c:pt idx="5">
                    <c:v>6-9</c:v>
                  </c:pt>
                  <c:pt idx="6">
                    <c:v>10</c:v>
                  </c:pt>
                  <c:pt idx="7">
                    <c:v>11</c:v>
                  </c:pt>
                  <c:pt idx="8">
                    <c:v>12+</c:v>
                  </c:pt>
                  <c:pt idx="10">
                    <c:v>6-9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12+</c:v>
                  </c:pt>
                </c:lvl>
                <c:lvl>
                  <c:pt idx="0">
                    <c:v>Annual</c:v>
                  </c:pt>
                  <c:pt idx="4">
                    <c:v>  </c:v>
                  </c:pt>
                  <c:pt idx="5">
                    <c:v>Monthly</c:v>
                  </c:pt>
                  <c:pt idx="9">
                    <c:v>  </c:v>
                  </c:pt>
                  <c:pt idx="10">
                    <c:v>Other/Unkown</c:v>
                  </c:pt>
                </c:lvl>
              </c:multiLvlStrCache>
            </c:multiLvlStrRef>
          </c:cat>
          <c:val>
            <c:numRef>
              <c:f>'Page 105'!$K$3:$K$16</c:f>
              <c:numCache>
                <c:formatCode>General</c:formatCode>
                <c:ptCount val="14"/>
                <c:pt idx="0">
                  <c:v>6.4123684836996681E-2</c:v>
                </c:pt>
                <c:pt idx="1">
                  <c:v>0.77977871269431465</c:v>
                </c:pt>
                <c:pt idx="2">
                  <c:v>0.23085651960508877</c:v>
                </c:pt>
                <c:pt idx="3">
                  <c:v>0.11641713921758814</c:v>
                </c:pt>
                <c:pt idx="5">
                  <c:v>6.5927766456019846E-2</c:v>
                </c:pt>
                <c:pt idx="6">
                  <c:v>0.46404525444928624</c:v>
                </c:pt>
                <c:pt idx="7">
                  <c:v>0.30282240036127117</c:v>
                </c:pt>
                <c:pt idx="8">
                  <c:v>7.4322131416672765E-2</c:v>
                </c:pt>
                <c:pt idx="10">
                  <c:v>6.7651264757030274E-2</c:v>
                </c:pt>
                <c:pt idx="11">
                  <c:v>0.68516417486623349</c:v>
                </c:pt>
                <c:pt idx="12">
                  <c:v>0.34601376580208765</c:v>
                </c:pt>
                <c:pt idx="13">
                  <c:v>8.3434597168594221E-2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90560464"/>
        <c:axId val="790564384"/>
      </c:barChart>
      <c:catAx>
        <c:axId val="790560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0564384"/>
        <c:crosses val="autoZero"/>
        <c:auto val="1"/>
        <c:lblAlgn val="ctr"/>
        <c:lblOffset val="100"/>
        <c:tickLblSkip val="1"/>
        <c:tickMarkSkip val="5"/>
        <c:noMultiLvlLbl val="0"/>
      </c:catAx>
      <c:valAx>
        <c:axId val="79056438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Lapse Rate</a:t>
                </a:r>
              </a:p>
            </c:rich>
          </c:tx>
          <c:layout>
            <c:manualLayout>
              <c:xMode val="edge"/>
              <c:yMode val="edge"/>
              <c:x val="7.1461223597050372E-2"/>
              <c:y val="0.33715522764378864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0560464"/>
        <c:crosses val="autoZero"/>
        <c:crossBetween val="between"/>
      </c:valAx>
      <c:spPr>
        <a:solidFill>
          <a:schemeClr val="bg1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679703399698269"/>
          <c:y val="0.87777238845144356"/>
          <c:w val="0.31484947793441809"/>
          <c:h val="9.011657917760279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 anchor="b" anchorCtr="1"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4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T10 Duration 10 Lapse Rate</a:t>
            </a:r>
            <a:br>
              <a:rPr lang="en-US" sz="14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</a:br>
            <a:r>
              <a:rPr lang="en-US" sz="14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by Duration 11/10 Premium Jump Ratio</a:t>
            </a:r>
            <a:endParaRPr lang="en-US" sz="14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4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Count vs Amount</a:t>
            </a:r>
            <a:endParaRPr lang="en-US" sz="14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573179487637825"/>
          <c:y val="0.1737913486005089"/>
          <c:w val="0.86345851916070082"/>
          <c:h val="0.595962613451944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'Page 106'!$E$2</c:f>
              <c:strCache>
                <c:ptCount val="1"/>
                <c:pt idx="0">
                  <c:v>Canada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'Page 106'!$C$3:$D$26</c15:sqref>
                  </c15:fullRef>
                </c:ext>
              </c:extLst>
              <c:f>'Page 106'!$C$3:$D$16</c:f>
              <c:multiLvlStrCache>
                <c:ptCount val="14"/>
                <c:lvl>
                  <c:pt idx="0">
                    <c:v>CNT</c:v>
                  </c:pt>
                  <c:pt idx="1">
                    <c:v>AMT</c:v>
                  </c:pt>
                  <c:pt idx="2">
                    <c:v>CNT</c:v>
                  </c:pt>
                  <c:pt idx="3">
                    <c:v>AMT</c:v>
                  </c:pt>
                  <c:pt idx="4">
                    <c:v>CNT</c:v>
                  </c:pt>
                  <c:pt idx="5">
                    <c:v>AMT</c:v>
                  </c:pt>
                  <c:pt idx="6">
                    <c:v>CNT</c:v>
                  </c:pt>
                  <c:pt idx="7">
                    <c:v>AMT</c:v>
                  </c:pt>
                  <c:pt idx="8">
                    <c:v>CNT</c:v>
                  </c:pt>
                  <c:pt idx="9">
                    <c:v>AMT</c:v>
                  </c:pt>
                  <c:pt idx="10">
                    <c:v>CNT</c:v>
                  </c:pt>
                  <c:pt idx="11">
                    <c:v>AMT</c:v>
                  </c:pt>
                  <c:pt idx="12">
                    <c:v>CNT</c:v>
                  </c:pt>
                  <c:pt idx="13">
                    <c:v>AMT</c:v>
                  </c:pt>
                </c:lvl>
                <c:lvl>
                  <c:pt idx="0">
                    <c:v>1.01x - 2x</c:v>
                  </c:pt>
                  <c:pt idx="2">
                    <c:v>2.01x - 3x</c:v>
                  </c:pt>
                  <c:pt idx="4">
                    <c:v>3.01x - 4x</c:v>
                  </c:pt>
                  <c:pt idx="6">
                    <c:v>4.01x - 5x</c:v>
                  </c:pt>
                  <c:pt idx="8">
                    <c:v>5.01x - 6x</c:v>
                  </c:pt>
                  <c:pt idx="10">
                    <c:v>6.01x - 7x</c:v>
                  </c:pt>
                  <c:pt idx="12">
                    <c:v>7.01x - 8x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'Page 106'!$E$3:$E$26</c15:sqref>
                  </c15:fullRef>
                </c:ext>
              </c:extLst>
              <c:f>'Page 106'!$E$3:$E$16</c:f>
              <c:numCache>
                <c:formatCode>General</c:formatCode>
                <c:ptCount val="14"/>
                <c:pt idx="0">
                  <c:v>0.22886528259019637</c:v>
                </c:pt>
                <c:pt idx="1">
                  <c:v>0.24212273579789037</c:v>
                </c:pt>
                <c:pt idx="2">
                  <c:v>0.32274039342300681</c:v>
                </c:pt>
                <c:pt idx="3">
                  <c:v>0.34398168331009554</c:v>
                </c:pt>
                <c:pt idx="4">
                  <c:v>0.43878922942733262</c:v>
                </c:pt>
                <c:pt idx="5">
                  <c:v>0.44193373502726457</c:v>
                </c:pt>
                <c:pt idx="6">
                  <c:v>0.53641519741851829</c:v>
                </c:pt>
                <c:pt idx="7">
                  <c:v>0.53639454796198194</c:v>
                </c:pt>
                <c:pt idx="8">
                  <c:v>0.63965686329278681</c:v>
                </c:pt>
                <c:pt idx="9">
                  <c:v>0.63604347367504688</c:v>
                </c:pt>
                <c:pt idx="10">
                  <c:v>0.73229776378280054</c:v>
                </c:pt>
                <c:pt idx="11">
                  <c:v>0.73395112096306936</c:v>
                </c:pt>
                <c:pt idx="12">
                  <c:v>0.81155349069342675</c:v>
                </c:pt>
                <c:pt idx="13">
                  <c:v>0.80501663147610558</c:v>
                </c:pt>
              </c:numCache>
            </c:numRef>
          </c:val>
        </c:ser>
        <c:ser>
          <c:idx val="1"/>
          <c:order val="1"/>
          <c:tx>
            <c:strRef>
              <c:f>'Page 106'!$F$2</c:f>
              <c:strCache>
                <c:ptCount val="1"/>
                <c:pt idx="0">
                  <c:v>USA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'Page 106'!$C$3:$D$26</c15:sqref>
                  </c15:fullRef>
                </c:ext>
              </c:extLst>
              <c:f>'Page 106'!$C$3:$D$16</c:f>
              <c:multiLvlStrCache>
                <c:ptCount val="14"/>
                <c:lvl>
                  <c:pt idx="0">
                    <c:v>CNT</c:v>
                  </c:pt>
                  <c:pt idx="1">
                    <c:v>AMT</c:v>
                  </c:pt>
                  <c:pt idx="2">
                    <c:v>CNT</c:v>
                  </c:pt>
                  <c:pt idx="3">
                    <c:v>AMT</c:v>
                  </c:pt>
                  <c:pt idx="4">
                    <c:v>CNT</c:v>
                  </c:pt>
                  <c:pt idx="5">
                    <c:v>AMT</c:v>
                  </c:pt>
                  <c:pt idx="6">
                    <c:v>CNT</c:v>
                  </c:pt>
                  <c:pt idx="7">
                    <c:v>AMT</c:v>
                  </c:pt>
                  <c:pt idx="8">
                    <c:v>CNT</c:v>
                  </c:pt>
                  <c:pt idx="9">
                    <c:v>AMT</c:v>
                  </c:pt>
                  <c:pt idx="10">
                    <c:v>CNT</c:v>
                  </c:pt>
                  <c:pt idx="11">
                    <c:v>AMT</c:v>
                  </c:pt>
                  <c:pt idx="12">
                    <c:v>CNT</c:v>
                  </c:pt>
                  <c:pt idx="13">
                    <c:v>AMT</c:v>
                  </c:pt>
                </c:lvl>
                <c:lvl>
                  <c:pt idx="0">
                    <c:v>1.01x - 2x</c:v>
                  </c:pt>
                  <c:pt idx="2">
                    <c:v>2.01x - 3x</c:v>
                  </c:pt>
                  <c:pt idx="4">
                    <c:v>3.01x - 4x</c:v>
                  </c:pt>
                  <c:pt idx="6">
                    <c:v>4.01x - 5x</c:v>
                  </c:pt>
                  <c:pt idx="8">
                    <c:v>5.01x - 6x</c:v>
                  </c:pt>
                  <c:pt idx="10">
                    <c:v>6.01x - 7x</c:v>
                  </c:pt>
                  <c:pt idx="12">
                    <c:v>7.01x - 8x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'Page 106'!$F$3:$F$26</c15:sqref>
                  </c15:fullRef>
                </c:ext>
              </c:extLst>
              <c:f>'Page 106'!$F$3:$F$16</c:f>
              <c:numCache>
                <c:formatCode>General</c:formatCode>
                <c:ptCount val="14"/>
                <c:pt idx="0">
                  <c:v>0.16583327399544331</c:v>
                </c:pt>
                <c:pt idx="1">
                  <c:v>0.2096607335402248</c:v>
                </c:pt>
                <c:pt idx="2">
                  <c:v>0.3056070085705202</c:v>
                </c:pt>
                <c:pt idx="3">
                  <c:v>0.34093975878180494</c:v>
                </c:pt>
                <c:pt idx="4">
                  <c:v>0.52366238514439767</c:v>
                </c:pt>
                <c:pt idx="5">
                  <c:v>0.57362711624434892</c:v>
                </c:pt>
                <c:pt idx="6">
                  <c:v>0.65086926023580716</c:v>
                </c:pt>
                <c:pt idx="7">
                  <c:v>0.67424183891353417</c:v>
                </c:pt>
                <c:pt idx="8">
                  <c:v>0.76364713945001406</c:v>
                </c:pt>
                <c:pt idx="9">
                  <c:v>0.77528968557983657</c:v>
                </c:pt>
                <c:pt idx="10">
                  <c:v>0.81976772424810962</c:v>
                </c:pt>
                <c:pt idx="11">
                  <c:v>0.83077007525561342</c:v>
                </c:pt>
                <c:pt idx="12">
                  <c:v>0.8396200793116535</c:v>
                </c:pt>
                <c:pt idx="13">
                  <c:v>0.85991358526099715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90560072"/>
        <c:axId val="790557720"/>
      </c:barChart>
      <c:catAx>
        <c:axId val="7905600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000" b="1" i="0" baseline="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Duration 11/10 Premium Jump Ratio</a:t>
                </a:r>
                <a:endParaRPr lang="en-US" sz="1000"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90557720"/>
        <c:crosses val="autoZero"/>
        <c:auto val="1"/>
        <c:lblAlgn val="ctr"/>
        <c:lblOffset val="100"/>
        <c:noMultiLvlLbl val="0"/>
      </c:catAx>
      <c:valAx>
        <c:axId val="79055772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000" b="1" i="0" baseline="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Lapse Rate</a:t>
                </a:r>
                <a:endParaRPr lang="en-US" sz="1000"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90560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349238461980576"/>
          <c:y val="0.89278196203735405"/>
          <c:w val="0.24398796865720251"/>
          <c:h val="9.7457860870839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400">
                <a:latin typeface="Arial" panose="020B0604020202020204" pitchFamily="34" charset="0"/>
                <a:cs typeface="Arial" panose="020B0604020202020204" pitchFamily="34" charset="0"/>
              </a:rPr>
              <a:t>T10</a:t>
            </a:r>
            <a:r>
              <a:rPr lang="en-US" sz="1400" baseline="0">
                <a:latin typeface="Arial" panose="020B0604020202020204" pitchFamily="34" charset="0"/>
                <a:cs typeface="Arial" panose="020B0604020202020204" pitchFamily="34" charset="0"/>
              </a:rPr>
              <a:t> Cumulative Duration 10-11</a:t>
            </a:r>
            <a:r>
              <a:rPr lang="en-US" sz="1400">
                <a:latin typeface="Arial" panose="020B0604020202020204" pitchFamily="34" charset="0"/>
                <a:cs typeface="Arial" panose="020B0604020202020204" pitchFamily="34" charset="0"/>
              </a:rPr>
              <a:t> Shock Lapse </a:t>
            </a:r>
          </a:p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400">
                <a:latin typeface="Arial" panose="020B0604020202020204" pitchFamily="34" charset="0"/>
                <a:cs typeface="Arial" panose="020B0604020202020204" pitchFamily="34" charset="0"/>
              </a:rPr>
              <a:t>vs. Canada Duration 11-19</a:t>
            </a:r>
            <a:r>
              <a:rPr lang="en-US" sz="1400" baseline="0">
                <a:latin typeface="Arial" panose="020B0604020202020204" pitchFamily="34" charset="0"/>
                <a:cs typeface="Arial" panose="020B0604020202020204" pitchFamily="34" charset="0"/>
              </a:rPr>
              <a:t> and USA 11+</a:t>
            </a:r>
            <a:r>
              <a:rPr lang="en-US" sz="1400">
                <a:latin typeface="Arial" panose="020B0604020202020204" pitchFamily="34" charset="0"/>
                <a:cs typeface="Arial" panose="020B0604020202020204" pitchFamily="34" charset="0"/>
              </a:rPr>
              <a:t> Mortality Deterioration by Company</a:t>
            </a:r>
          </a:p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400">
                <a:latin typeface="Arial" panose="020B0604020202020204" pitchFamily="34" charset="0"/>
                <a:cs typeface="Arial" panose="020B0604020202020204" pitchFamily="34" charset="0"/>
              </a:rPr>
              <a:t>Phase 1 vs Phase</a:t>
            </a:r>
            <a:r>
              <a:rPr lang="en-US" sz="1400" baseline="0">
                <a:latin typeface="Arial" panose="020B0604020202020204" pitchFamily="34" charset="0"/>
                <a:cs typeface="Arial" panose="020B0604020202020204" pitchFamily="34" charset="0"/>
              </a:rPr>
              <a:t> 2</a:t>
            </a:r>
            <a:endParaRPr lang="en-US" sz="14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1088353718615988"/>
          <c:y val="1.4420320765350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675833238279615"/>
          <c:y val="0.15630066180377761"/>
          <c:w val="0.76221201007421491"/>
          <c:h val="0.59069880880274583"/>
        </c:manualLayout>
      </c:layout>
      <c:scatterChart>
        <c:scatterStyle val="lineMarker"/>
        <c:varyColors val="0"/>
        <c:ser>
          <c:idx val="0"/>
          <c:order val="0"/>
          <c:tx>
            <c:strRef>
              <c:f>'Page 107'!$D$2</c:f>
              <c:strCache>
                <c:ptCount val="1"/>
                <c:pt idx="0">
                  <c:v>Canada Experience Results &gt;=35 claims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'Page 107'!$C$4:$C$15</c:f>
              <c:numCache>
                <c:formatCode>General</c:formatCode>
                <c:ptCount val="12"/>
                <c:pt idx="0">
                  <c:v>0.70801219741272492</c:v>
                </c:pt>
                <c:pt idx="1">
                  <c:v>0.75946983175500637</c:v>
                </c:pt>
                <c:pt idx="2">
                  <c:v>0.69153048850430487</c:v>
                </c:pt>
                <c:pt idx="3">
                  <c:v>0.83489435398786616</c:v>
                </c:pt>
                <c:pt idx="4">
                  <c:v>0.67527481922893506</c:v>
                </c:pt>
                <c:pt idx="5">
                  <c:v>0.69334148772566573</c:v>
                </c:pt>
                <c:pt idx="6">
                  <c:v>0.87473883910492467</c:v>
                </c:pt>
                <c:pt idx="7">
                  <c:v>0.79895427436071176</c:v>
                </c:pt>
                <c:pt idx="8">
                  <c:v>0.76335563925627481</c:v>
                </c:pt>
                <c:pt idx="9">
                  <c:v>0.72881751439207532</c:v>
                </c:pt>
                <c:pt idx="10">
                  <c:v>0.82133547297645515</c:v>
                </c:pt>
                <c:pt idx="11">
                  <c:v>0.66782017478494293</c:v>
                </c:pt>
              </c:numCache>
            </c:numRef>
          </c:xVal>
          <c:yVal>
            <c:numRef>
              <c:f>'Page 107'!$D$4:$D$15</c:f>
              <c:numCache>
                <c:formatCode>General</c:formatCode>
                <c:ptCount val="12"/>
                <c:pt idx="0">
                  <c:v>1.6889520243217553</c:v>
                </c:pt>
                <c:pt idx="1">
                  <c:v>1.6495335097772443</c:v>
                </c:pt>
                <c:pt idx="2">
                  <c:v>2.0116405817002829</c:v>
                </c:pt>
                <c:pt idx="3">
                  <c:v>2.1978655982060626</c:v>
                </c:pt>
                <c:pt idx="4">
                  <c:v>1.6775957342305268</c:v>
                </c:pt>
                <c:pt idx="5">
                  <c:v>2.1086326802889981</c:v>
                </c:pt>
                <c:pt idx="6">
                  <c:v>3.4631640437401838</c:v>
                </c:pt>
                <c:pt idx="7">
                  <c:v>2.6868845988253058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'Page 107'!$E$2</c:f>
              <c:strCache>
                <c:ptCount val="1"/>
                <c:pt idx="0">
                  <c:v>Canada Experience Results &lt;35 claims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7"/>
            <c:spPr>
              <a:noFill/>
              <a:ln w="12700">
                <a:solidFill>
                  <a:srgbClr val="FF0000"/>
                </a:solidFill>
              </a:ln>
            </c:spPr>
          </c:marker>
          <c:xVal>
            <c:numRef>
              <c:f>'Page 107'!$C$4:$C$15</c:f>
              <c:numCache>
                <c:formatCode>General</c:formatCode>
                <c:ptCount val="12"/>
                <c:pt idx="0">
                  <c:v>0.70801219741272492</c:v>
                </c:pt>
                <c:pt idx="1">
                  <c:v>0.75946983175500637</c:v>
                </c:pt>
                <c:pt idx="2">
                  <c:v>0.69153048850430487</c:v>
                </c:pt>
                <c:pt idx="3">
                  <c:v>0.83489435398786616</c:v>
                </c:pt>
                <c:pt idx="4">
                  <c:v>0.67527481922893506</c:v>
                </c:pt>
                <c:pt idx="5">
                  <c:v>0.69334148772566573</c:v>
                </c:pt>
                <c:pt idx="6">
                  <c:v>0.87473883910492467</c:v>
                </c:pt>
                <c:pt idx="7">
                  <c:v>0.79895427436071176</c:v>
                </c:pt>
                <c:pt idx="8">
                  <c:v>0.76335563925627481</c:v>
                </c:pt>
                <c:pt idx="9">
                  <c:v>0.72881751439207532</c:v>
                </c:pt>
                <c:pt idx="10">
                  <c:v>0.82133547297645515</c:v>
                </c:pt>
                <c:pt idx="11">
                  <c:v>0.66782017478494293</c:v>
                </c:pt>
              </c:numCache>
            </c:numRef>
          </c:xVal>
          <c:yVal>
            <c:numRef>
              <c:f>'Page 107'!$E$4:$E$15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2.7961242393749539</c:v>
                </c:pt>
                <c:pt idx="9">
                  <c:v>2.4782545074606981</c:v>
                </c:pt>
                <c:pt idx="10">
                  <c:v>1.494439643186374</c:v>
                </c:pt>
                <c:pt idx="11">
                  <c:v>1.0275304351723935</c:v>
                </c:pt>
              </c:numCache>
            </c:numRef>
          </c:yVal>
          <c:smooth val="0"/>
        </c:ser>
        <c:ser>
          <c:idx val="3"/>
          <c:order val="2"/>
          <c:tx>
            <c:strRef>
              <c:f>'Page 107'!$B$2</c:f>
              <c:strCache>
                <c:ptCount val="1"/>
                <c:pt idx="0">
                  <c:v>Canada Experience Results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trendline>
            <c:spPr>
              <a:ln w="15875">
                <a:solidFill>
                  <a:srgbClr val="FF0000"/>
                </a:solidFill>
              </a:ln>
            </c:spPr>
            <c:trendlineType val="exp"/>
            <c:dispRSqr val="0"/>
            <c:dispEq val="0"/>
          </c:trendline>
          <c:xVal>
            <c:numRef>
              <c:f>'Page 107'!$C$4:$C$15</c:f>
              <c:numCache>
                <c:formatCode>General</c:formatCode>
                <c:ptCount val="12"/>
                <c:pt idx="0">
                  <c:v>0.70801219741272492</c:v>
                </c:pt>
                <c:pt idx="1">
                  <c:v>0.75946983175500637</c:v>
                </c:pt>
                <c:pt idx="2">
                  <c:v>0.69153048850430487</c:v>
                </c:pt>
                <c:pt idx="3">
                  <c:v>0.83489435398786616</c:v>
                </c:pt>
                <c:pt idx="4">
                  <c:v>0.67527481922893506</c:v>
                </c:pt>
                <c:pt idx="5">
                  <c:v>0.69334148772566573</c:v>
                </c:pt>
                <c:pt idx="6">
                  <c:v>0.87473883910492467</c:v>
                </c:pt>
                <c:pt idx="7">
                  <c:v>0.79895427436071176</c:v>
                </c:pt>
                <c:pt idx="8">
                  <c:v>0.76335563925627481</c:v>
                </c:pt>
                <c:pt idx="9">
                  <c:v>0.72881751439207532</c:v>
                </c:pt>
                <c:pt idx="10">
                  <c:v>0.82133547297645515</c:v>
                </c:pt>
                <c:pt idx="11">
                  <c:v>0.66782017478494293</c:v>
                </c:pt>
              </c:numCache>
            </c:numRef>
          </c:xVal>
          <c:yVal>
            <c:numRef>
              <c:f>'Page 107'!$B$4:$B$15</c:f>
              <c:numCache>
                <c:formatCode>General</c:formatCode>
                <c:ptCount val="12"/>
                <c:pt idx="0">
                  <c:v>1.6889520243217553</c:v>
                </c:pt>
                <c:pt idx="1">
                  <c:v>1.6495335097772443</c:v>
                </c:pt>
                <c:pt idx="2">
                  <c:v>2.0116405817002829</c:v>
                </c:pt>
                <c:pt idx="3">
                  <c:v>2.1978655982060626</c:v>
                </c:pt>
                <c:pt idx="4">
                  <c:v>1.6775957342305268</c:v>
                </c:pt>
                <c:pt idx="5">
                  <c:v>2.1086326802889981</c:v>
                </c:pt>
                <c:pt idx="6">
                  <c:v>3.4631640437401838</c:v>
                </c:pt>
                <c:pt idx="7">
                  <c:v>2.6868845988253058</c:v>
                </c:pt>
                <c:pt idx="8">
                  <c:v>2.7961242393749539</c:v>
                </c:pt>
                <c:pt idx="9">
                  <c:v>2.4782545074606981</c:v>
                </c:pt>
                <c:pt idx="10">
                  <c:v>1.494439643186374</c:v>
                </c:pt>
                <c:pt idx="11">
                  <c:v>1.0275304351723935</c:v>
                </c:pt>
              </c:numCache>
            </c:numRef>
          </c:yVal>
          <c:smooth val="0"/>
        </c:ser>
        <c:ser>
          <c:idx val="2"/>
          <c:order val="3"/>
          <c:tx>
            <c:strRef>
              <c:f>'Page 107'!$I$2</c:f>
              <c:strCache>
                <c:ptCount val="1"/>
                <c:pt idx="0">
                  <c:v>USA Experience Results &gt;=35 claims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xVal>
            <c:numRef>
              <c:f>'Page 107'!$H$4:$H$39</c:f>
              <c:numCache>
                <c:formatCode>General</c:formatCode>
                <c:ptCount val="36"/>
                <c:pt idx="0">
                  <c:v>0.8115478689936797</c:v>
                </c:pt>
                <c:pt idx="1">
                  <c:v>0.3611137562564698</c:v>
                </c:pt>
                <c:pt idx="2">
                  <c:v>0.73815489295512404</c:v>
                </c:pt>
                <c:pt idx="3">
                  <c:v>0.88453902334677137</c:v>
                </c:pt>
                <c:pt idx="4">
                  <c:v>0.86691868798502458</c:v>
                </c:pt>
                <c:pt idx="5">
                  <c:v>0.936433501592702</c:v>
                </c:pt>
                <c:pt idx="6">
                  <c:v>0.33923893917386916</c:v>
                </c:pt>
                <c:pt idx="7">
                  <c:v>0.62157994674691042</c:v>
                </c:pt>
                <c:pt idx="8">
                  <c:v>0.61709109153071962</c:v>
                </c:pt>
                <c:pt idx="9">
                  <c:v>0.94520060481831947</c:v>
                </c:pt>
                <c:pt idx="10">
                  <c:v>0.9647719761732535</c:v>
                </c:pt>
                <c:pt idx="11">
                  <c:v>0.94969456269256414</c:v>
                </c:pt>
                <c:pt idx="12">
                  <c:v>0.95167804750580898</c:v>
                </c:pt>
                <c:pt idx="13">
                  <c:v>0.73308567575613437</c:v>
                </c:pt>
                <c:pt idx="14">
                  <c:v>0.66772430581186271</c:v>
                </c:pt>
                <c:pt idx="15">
                  <c:v>0.92426738814038756</c:v>
                </c:pt>
                <c:pt idx="16">
                  <c:v>0.7194679567413107</c:v>
                </c:pt>
                <c:pt idx="17">
                  <c:v>0.97287727108057809</c:v>
                </c:pt>
                <c:pt idx="18">
                  <c:v>0.93104343824349245</c:v>
                </c:pt>
                <c:pt idx="19">
                  <c:v>0.35856867516647517</c:v>
                </c:pt>
                <c:pt idx="20">
                  <c:v>0.84003445282937061</c:v>
                </c:pt>
                <c:pt idx="21">
                  <c:v>0.82510178993926475</c:v>
                </c:pt>
                <c:pt idx="22">
                  <c:v>0.72702382028178203</c:v>
                </c:pt>
                <c:pt idx="23">
                  <c:v>0.91585635481212757</c:v>
                </c:pt>
                <c:pt idx="24">
                  <c:v>0.93329247410518357</c:v>
                </c:pt>
                <c:pt idx="25">
                  <c:v>0.81650865329556499</c:v>
                </c:pt>
                <c:pt idx="26">
                  <c:v>0.92181871086604095</c:v>
                </c:pt>
                <c:pt idx="27">
                  <c:v>0.93376792260544539</c:v>
                </c:pt>
                <c:pt idx="28">
                  <c:v>0.87713988287859046</c:v>
                </c:pt>
                <c:pt idx="29">
                  <c:v>0.90948146614171743</c:v>
                </c:pt>
                <c:pt idx="30">
                  <c:v>0.34964227740211085</c:v>
                </c:pt>
                <c:pt idx="31">
                  <c:v>0.90359843676346951</c:v>
                </c:pt>
                <c:pt idx="32">
                  <c:v>0.83950617283950613</c:v>
                </c:pt>
                <c:pt idx="33">
                  <c:v>0.52011774410202727</c:v>
                </c:pt>
                <c:pt idx="34">
                  <c:v>0.79206537895855589</c:v>
                </c:pt>
                <c:pt idx="35">
                  <c:v>0.30657894736842106</c:v>
                </c:pt>
              </c:numCache>
            </c:numRef>
          </c:xVal>
          <c:yVal>
            <c:numRef>
              <c:f>'Page 107'!$I$4:$I$39</c:f>
              <c:numCache>
                <c:formatCode>General</c:formatCode>
                <c:ptCount val="36"/>
                <c:pt idx="0">
                  <c:v>2.4068695311176773</c:v>
                </c:pt>
                <c:pt idx="1">
                  <c:v>1.2092224817934965</c:v>
                </c:pt>
                <c:pt idx="2">
                  <c:v>2.5361258329817273</c:v>
                </c:pt>
                <c:pt idx="3">
                  <c:v>3.1490588197759446</c:v>
                </c:pt>
                <c:pt idx="4">
                  <c:v>3.3902066434995226</c:v>
                </c:pt>
                <c:pt idx="5">
                  <c:v>4.1727107948657034</c:v>
                </c:pt>
                <c:pt idx="6">
                  <c:v>0.9528319671450165</c:v>
                </c:pt>
                <c:pt idx="7">
                  <c:v>1.4876911663675689</c:v>
                </c:pt>
                <c:pt idx="8">
                  <c:v>2.3124891909476801</c:v>
                </c:pt>
                <c:pt idx="9">
                  <c:v>9.8647941040811293</c:v>
                </c:pt>
                <c:pt idx="10">
                  <c:v>8.8732252175156763</c:v>
                </c:pt>
                <c:pt idx="11">
                  <c:v>8.6645419721905466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'Page 107'!$J$2</c:f>
              <c:strCache>
                <c:ptCount val="1"/>
                <c:pt idx="0">
                  <c:v>USA Experience Results &lt;35 claims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7"/>
            <c:spPr>
              <a:noFill/>
              <a:ln>
                <a:solidFill>
                  <a:srgbClr val="0070C0"/>
                </a:solidFill>
              </a:ln>
            </c:spPr>
          </c:marker>
          <c:xVal>
            <c:numRef>
              <c:f>'Page 107'!$H$4:$H$39</c:f>
              <c:numCache>
                <c:formatCode>General</c:formatCode>
                <c:ptCount val="36"/>
                <c:pt idx="0">
                  <c:v>0.8115478689936797</c:v>
                </c:pt>
                <c:pt idx="1">
                  <c:v>0.3611137562564698</c:v>
                </c:pt>
                <c:pt idx="2">
                  <c:v>0.73815489295512404</c:v>
                </c:pt>
                <c:pt idx="3">
                  <c:v>0.88453902334677137</c:v>
                </c:pt>
                <c:pt idx="4">
                  <c:v>0.86691868798502458</c:v>
                </c:pt>
                <c:pt idx="5">
                  <c:v>0.936433501592702</c:v>
                </c:pt>
                <c:pt idx="6">
                  <c:v>0.33923893917386916</c:v>
                </c:pt>
                <c:pt idx="7">
                  <c:v>0.62157994674691042</c:v>
                </c:pt>
                <c:pt idx="8">
                  <c:v>0.61709109153071962</c:v>
                </c:pt>
                <c:pt idx="9">
                  <c:v>0.94520060481831947</c:v>
                </c:pt>
                <c:pt idx="10">
                  <c:v>0.9647719761732535</c:v>
                </c:pt>
                <c:pt idx="11">
                  <c:v>0.94969456269256414</c:v>
                </c:pt>
                <c:pt idx="12">
                  <c:v>0.95167804750580898</c:v>
                </c:pt>
                <c:pt idx="13">
                  <c:v>0.73308567575613437</c:v>
                </c:pt>
                <c:pt idx="14">
                  <c:v>0.66772430581186271</c:v>
                </c:pt>
                <c:pt idx="15">
                  <c:v>0.92426738814038756</c:v>
                </c:pt>
                <c:pt idx="16">
                  <c:v>0.7194679567413107</c:v>
                </c:pt>
                <c:pt idx="17">
                  <c:v>0.97287727108057809</c:v>
                </c:pt>
                <c:pt idx="18">
                  <c:v>0.93104343824349245</c:v>
                </c:pt>
                <c:pt idx="19">
                  <c:v>0.35856867516647517</c:v>
                </c:pt>
                <c:pt idx="20">
                  <c:v>0.84003445282937061</c:v>
                </c:pt>
                <c:pt idx="21">
                  <c:v>0.82510178993926475</c:v>
                </c:pt>
                <c:pt idx="22">
                  <c:v>0.72702382028178203</c:v>
                </c:pt>
                <c:pt idx="23">
                  <c:v>0.91585635481212757</c:v>
                </c:pt>
                <c:pt idx="24">
                  <c:v>0.93329247410518357</c:v>
                </c:pt>
                <c:pt idx="25">
                  <c:v>0.81650865329556499</c:v>
                </c:pt>
                <c:pt idx="26">
                  <c:v>0.92181871086604095</c:v>
                </c:pt>
                <c:pt idx="27">
                  <c:v>0.93376792260544539</c:v>
                </c:pt>
                <c:pt idx="28">
                  <c:v>0.87713988287859046</c:v>
                </c:pt>
                <c:pt idx="29">
                  <c:v>0.90948146614171743</c:v>
                </c:pt>
                <c:pt idx="30">
                  <c:v>0.34964227740211085</c:v>
                </c:pt>
                <c:pt idx="31">
                  <c:v>0.90359843676346951</c:v>
                </c:pt>
                <c:pt idx="32">
                  <c:v>0.83950617283950613</c:v>
                </c:pt>
                <c:pt idx="33">
                  <c:v>0.52011774410202727</c:v>
                </c:pt>
                <c:pt idx="34">
                  <c:v>0.79206537895855589</c:v>
                </c:pt>
                <c:pt idx="35">
                  <c:v>0.30657894736842106</c:v>
                </c:pt>
              </c:numCache>
            </c:numRef>
          </c:xVal>
          <c:yVal>
            <c:numRef>
              <c:f>'Page 107'!$J$4:$J$39</c:f>
              <c:numCache>
                <c:formatCode>General</c:formatCode>
                <c:ptCount val="3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11.833547993111281</c:v>
                </c:pt>
                <c:pt idx="13">
                  <c:v>2.1840781112463703</c:v>
                </c:pt>
                <c:pt idx="14">
                  <c:v>1.177257626376468</c:v>
                </c:pt>
                <c:pt idx="15">
                  <c:v>5.8625257885334241</c:v>
                </c:pt>
                <c:pt idx="16">
                  <c:v>1.3081094429778972</c:v>
                </c:pt>
                <c:pt idx="17">
                  <c:v>4.8785105733040597</c:v>
                </c:pt>
                <c:pt idx="18">
                  <c:v>6.9599865958669813</c:v>
                </c:pt>
                <c:pt idx="19">
                  <c:v>1.0770824293666108</c:v>
                </c:pt>
                <c:pt idx="20">
                  <c:v>3.0956729250314092</c:v>
                </c:pt>
                <c:pt idx="21">
                  <c:v>5.7714164609474103</c:v>
                </c:pt>
                <c:pt idx="22">
                  <c:v>4.0763730516926611</c:v>
                </c:pt>
                <c:pt idx="23">
                  <c:v>24.047517677081871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'Page 107'!$F$2</c:f>
              <c:strCache>
                <c:ptCount val="1"/>
                <c:pt idx="0">
                  <c:v>USA Experience Results</c:v>
                </c:pt>
              </c:strCache>
            </c:strRef>
          </c:tx>
          <c:spPr>
            <a:ln w="28575">
              <a:noFill/>
            </a:ln>
          </c:spPr>
          <c:marker>
            <c:spPr>
              <a:noFill/>
              <a:ln>
                <a:noFill/>
              </a:ln>
            </c:spPr>
          </c:marker>
          <c:trendline>
            <c:spPr>
              <a:ln w="15875">
                <a:solidFill>
                  <a:srgbClr val="0070C0"/>
                </a:solidFill>
              </a:ln>
            </c:spPr>
            <c:trendlineType val="exp"/>
            <c:dispRSqr val="0"/>
            <c:dispEq val="0"/>
          </c:trendline>
          <c:xVal>
            <c:numRef>
              <c:f>'Page 107'!$H$4:$H$39</c:f>
              <c:numCache>
                <c:formatCode>General</c:formatCode>
                <c:ptCount val="36"/>
                <c:pt idx="0">
                  <c:v>0.8115478689936797</c:v>
                </c:pt>
                <c:pt idx="1">
                  <c:v>0.3611137562564698</c:v>
                </c:pt>
                <c:pt idx="2">
                  <c:v>0.73815489295512404</c:v>
                </c:pt>
                <c:pt idx="3">
                  <c:v>0.88453902334677137</c:v>
                </c:pt>
                <c:pt idx="4">
                  <c:v>0.86691868798502458</c:v>
                </c:pt>
                <c:pt idx="5">
                  <c:v>0.936433501592702</c:v>
                </c:pt>
                <c:pt idx="6">
                  <c:v>0.33923893917386916</c:v>
                </c:pt>
                <c:pt idx="7">
                  <c:v>0.62157994674691042</c:v>
                </c:pt>
                <c:pt idx="8">
                  <c:v>0.61709109153071962</c:v>
                </c:pt>
                <c:pt idx="9">
                  <c:v>0.94520060481831947</c:v>
                </c:pt>
                <c:pt idx="10">
                  <c:v>0.9647719761732535</c:v>
                </c:pt>
                <c:pt idx="11">
                  <c:v>0.94969456269256414</c:v>
                </c:pt>
                <c:pt idx="12">
                  <c:v>0.95167804750580898</c:v>
                </c:pt>
                <c:pt idx="13">
                  <c:v>0.73308567575613437</c:v>
                </c:pt>
                <c:pt idx="14">
                  <c:v>0.66772430581186271</c:v>
                </c:pt>
                <c:pt idx="15">
                  <c:v>0.92426738814038756</c:v>
                </c:pt>
                <c:pt idx="16">
                  <c:v>0.7194679567413107</c:v>
                </c:pt>
                <c:pt idx="17">
                  <c:v>0.97287727108057809</c:v>
                </c:pt>
                <c:pt idx="18">
                  <c:v>0.93104343824349245</c:v>
                </c:pt>
                <c:pt idx="19">
                  <c:v>0.35856867516647517</c:v>
                </c:pt>
                <c:pt idx="20">
                  <c:v>0.84003445282937061</c:v>
                </c:pt>
                <c:pt idx="21">
                  <c:v>0.82510178993926475</c:v>
                </c:pt>
                <c:pt idx="22">
                  <c:v>0.72702382028178203</c:v>
                </c:pt>
                <c:pt idx="23">
                  <c:v>0.91585635481212757</c:v>
                </c:pt>
                <c:pt idx="24">
                  <c:v>0.93329247410518357</c:v>
                </c:pt>
                <c:pt idx="25">
                  <c:v>0.81650865329556499</c:v>
                </c:pt>
                <c:pt idx="26">
                  <c:v>0.92181871086604095</c:v>
                </c:pt>
                <c:pt idx="27">
                  <c:v>0.93376792260544539</c:v>
                </c:pt>
                <c:pt idx="28">
                  <c:v>0.87713988287859046</c:v>
                </c:pt>
                <c:pt idx="29">
                  <c:v>0.90948146614171743</c:v>
                </c:pt>
                <c:pt idx="30">
                  <c:v>0.34964227740211085</c:v>
                </c:pt>
                <c:pt idx="31">
                  <c:v>0.90359843676346951</c:v>
                </c:pt>
                <c:pt idx="32">
                  <c:v>0.83950617283950613</c:v>
                </c:pt>
                <c:pt idx="33">
                  <c:v>0.52011774410202727</c:v>
                </c:pt>
                <c:pt idx="34">
                  <c:v>0.79206537895855589</c:v>
                </c:pt>
                <c:pt idx="35">
                  <c:v>0.30657894736842106</c:v>
                </c:pt>
              </c:numCache>
            </c:numRef>
          </c:xVal>
          <c:yVal>
            <c:numRef>
              <c:f>'Page 107'!$G$4:$G$39</c:f>
              <c:numCache>
                <c:formatCode>General</c:formatCode>
                <c:ptCount val="36"/>
                <c:pt idx="0">
                  <c:v>2.4068695311176773</c:v>
                </c:pt>
                <c:pt idx="1">
                  <c:v>1.2092224817934965</c:v>
                </c:pt>
                <c:pt idx="2">
                  <c:v>2.5361258329817273</c:v>
                </c:pt>
                <c:pt idx="3">
                  <c:v>3.1490588197759446</c:v>
                </c:pt>
                <c:pt idx="4">
                  <c:v>3.3902066434995226</c:v>
                </c:pt>
                <c:pt idx="5">
                  <c:v>4.1727107948657034</c:v>
                </c:pt>
                <c:pt idx="6">
                  <c:v>0.9528319671450165</c:v>
                </c:pt>
                <c:pt idx="7">
                  <c:v>1.4876911663675689</c:v>
                </c:pt>
                <c:pt idx="8">
                  <c:v>2.3124891909476801</c:v>
                </c:pt>
                <c:pt idx="9">
                  <c:v>9.8647941040811293</c:v>
                </c:pt>
                <c:pt idx="10">
                  <c:v>8.8732252175156763</c:v>
                </c:pt>
                <c:pt idx="11">
                  <c:v>8.6645419721905466</c:v>
                </c:pt>
                <c:pt idx="12">
                  <c:v>11.833547993111281</c:v>
                </c:pt>
                <c:pt idx="13">
                  <c:v>2.1840781112463703</c:v>
                </c:pt>
                <c:pt idx="14">
                  <c:v>1.177257626376468</c:v>
                </c:pt>
                <c:pt idx="15">
                  <c:v>5.8625257885334241</c:v>
                </c:pt>
                <c:pt idx="16">
                  <c:v>1.3081094429778972</c:v>
                </c:pt>
                <c:pt idx="17">
                  <c:v>4.8785105733040597</c:v>
                </c:pt>
                <c:pt idx="18">
                  <c:v>6.9599865958669813</c:v>
                </c:pt>
                <c:pt idx="19">
                  <c:v>1.0770824293666108</c:v>
                </c:pt>
                <c:pt idx="20">
                  <c:v>3.0956729250314092</c:v>
                </c:pt>
                <c:pt idx="21">
                  <c:v>5.7714164609474103</c:v>
                </c:pt>
                <c:pt idx="22">
                  <c:v>4.0763730516926611</c:v>
                </c:pt>
                <c:pt idx="23">
                  <c:v>24.047517677081871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0563992"/>
        <c:axId val="790563208"/>
      </c:scatterChart>
      <c:valAx>
        <c:axId val="790563992"/>
        <c:scaling>
          <c:orientation val="minMax"/>
          <c:max val="1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1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100">
                    <a:latin typeface="Arial" panose="020B0604020202020204" pitchFamily="34" charset="0"/>
                    <a:cs typeface="Arial" panose="020B0604020202020204" pitchFamily="34" charset="0"/>
                  </a:rPr>
                  <a:t>Cumulative Lapse Rate</a:t>
                </a:r>
                <a:r>
                  <a:rPr lang="en-US" sz="1100" baseline="0">
                    <a:latin typeface="Arial" panose="020B0604020202020204" pitchFamily="34" charset="0"/>
                    <a:cs typeface="Arial" panose="020B0604020202020204" pitchFamily="34" charset="0"/>
                  </a:rPr>
                  <a:t> Duration 10 through 11</a:t>
                </a:r>
                <a:endParaRPr lang="en-US" sz="110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30408886312242994"/>
              <c:y val="0.94612797725053377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790563208"/>
        <c:crosses val="autoZero"/>
        <c:crossBetween val="midCat"/>
      </c:valAx>
      <c:valAx>
        <c:axId val="790563208"/>
        <c:scaling>
          <c:orientation val="minMax"/>
          <c:max val="14"/>
        </c:scaling>
        <c:delete val="0"/>
        <c:axPos val="l"/>
        <c:majorGridlines>
          <c:spPr>
            <a:ln>
              <a:solidFill>
                <a:schemeClr val="tx1">
                  <a:alpha val="20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100">
                    <a:latin typeface="Arial" panose="020B0604020202020204" pitchFamily="34" charset="0"/>
                    <a:cs typeface="Arial" panose="020B0604020202020204" pitchFamily="34" charset="0"/>
                  </a:rPr>
                  <a:t>Post-Level Mortality </a:t>
                </a:r>
              </a:p>
              <a:p>
                <a:pPr>
                  <a:defRPr sz="11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100">
                    <a:latin typeface="Arial" panose="020B0604020202020204" pitchFamily="34" charset="0"/>
                    <a:cs typeface="Arial" panose="020B0604020202020204" pitchFamily="34" charset="0"/>
                  </a:rPr>
                  <a:t>(Relative to Duraitons 6-10)</a:t>
                </a:r>
              </a:p>
            </c:rich>
          </c:tx>
          <c:layout>
            <c:manualLayout>
              <c:xMode val="edge"/>
              <c:yMode val="edge"/>
              <c:x val="4.0867396512506435E-3"/>
              <c:y val="0.31058489413421514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790563992"/>
        <c:crosses val="autoZero"/>
        <c:crossBetween val="midCat"/>
      </c:valAx>
    </c:plotArea>
    <c:legend>
      <c:legendPos val="r"/>
      <c:legendEntry>
        <c:idx val="2"/>
        <c:delete val="1"/>
      </c:legendEntry>
      <c:legendEntry>
        <c:idx val="3"/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legendEntry>
      <c:legendEntry>
        <c:idx val="5"/>
        <c:delete val="1"/>
      </c:legendEntry>
      <c:layout>
        <c:manualLayout>
          <c:xMode val="edge"/>
          <c:yMode val="edge"/>
          <c:x val="8.340399607077989E-2"/>
          <c:y val="0.80176295004446141"/>
          <c:w val="0.83849566470159176"/>
          <c:h val="0.13849083895260042"/>
        </c:manualLayout>
      </c:layout>
      <c:overlay val="0"/>
      <c:spPr>
        <a:solidFill>
          <a:schemeClr val="bg1"/>
        </a:solidFill>
        <a:ln>
          <a:solidFill>
            <a:srgbClr val="000000"/>
          </a:solidFill>
        </a:ln>
      </c:spPr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0"/>
    <c:dispBlanksAs val="gap"/>
    <c:showDLblsOverMax val="0"/>
  </c:chart>
  <c:spPr>
    <a:noFill/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>
                <a:latin typeface="Arial" panose="020B0604020202020204" pitchFamily="34" charset="0"/>
                <a:cs typeface="Arial" panose="020B0604020202020204" pitchFamily="34" charset="0"/>
              </a:rPr>
              <a:t>T10 Mortality by Duration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'Page 108'!$C$3</c:f>
              <c:strCache>
                <c:ptCount val="1"/>
                <c:pt idx="0">
                  <c:v>Canada Relative CIA9704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'Page 108'!$A$4:$B$15</c15:sqref>
                  </c15:fullRef>
                </c:ext>
              </c:extLst>
              <c:f>('Page 108'!$A$4:$B$8,'Page 108'!$A$10:$B$15)</c:f>
              <c:multiLvlStrCache>
                <c:ptCount val="11"/>
                <c:lvl>
                  <c:pt idx="0">
                    <c:v>6</c:v>
                  </c:pt>
                  <c:pt idx="1">
                    <c:v>7</c:v>
                  </c:pt>
                  <c:pt idx="2">
                    <c:v>8</c:v>
                  </c:pt>
                  <c:pt idx="3">
                    <c:v>9</c:v>
                  </c:pt>
                  <c:pt idx="4">
                    <c:v>10</c:v>
                  </c:pt>
                  <c:pt idx="5">
                    <c:v>11</c:v>
                  </c:pt>
                  <c:pt idx="6">
                    <c:v>12</c:v>
                  </c:pt>
                  <c:pt idx="7">
                    <c:v>13</c:v>
                  </c:pt>
                  <c:pt idx="8">
                    <c:v>14</c:v>
                  </c:pt>
                  <c:pt idx="9">
                    <c:v>15</c:v>
                  </c:pt>
                  <c:pt idx="10">
                    <c:v>16+</c:v>
                  </c:pt>
                </c:lvl>
                <c:lvl>
                  <c:pt idx="0">
                    <c:v>Level Period</c:v>
                  </c:pt>
                  <c:pt idx="5">
                    <c:v>Post-Level Period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'Page 108'!$C$4:$C$15</c15:sqref>
                  </c15:fullRef>
                </c:ext>
              </c:extLst>
              <c:f>('Page 108'!$C$4:$C$8,'Page 108'!$C$10:$C$15)</c:f>
              <c:numCache>
                <c:formatCode>General</c:formatCode>
                <c:ptCount val="11"/>
                <c:pt idx="0">
                  <c:v>1.0090359376031726</c:v>
                </c:pt>
                <c:pt idx="1">
                  <c:v>0.9522331200914721</c:v>
                </c:pt>
                <c:pt idx="2">
                  <c:v>0.96424976617344471</c:v>
                </c:pt>
                <c:pt idx="3">
                  <c:v>1.0018773417111821</c:v>
                </c:pt>
                <c:pt idx="4">
                  <c:v>1.0717898875670639</c:v>
                </c:pt>
                <c:pt idx="5">
                  <c:v>2.6660635482186419</c:v>
                </c:pt>
                <c:pt idx="6">
                  <c:v>2.19537737150395</c:v>
                </c:pt>
                <c:pt idx="7">
                  <c:v>1.9134511931026588</c:v>
                </c:pt>
                <c:pt idx="8">
                  <c:v>1.9090450570392437</c:v>
                </c:pt>
                <c:pt idx="9">
                  <c:v>1.5121254439536178</c:v>
                </c:pt>
                <c:pt idx="10">
                  <c:v>1.6147261144904728</c:v>
                </c:pt>
              </c:numCache>
            </c:numRef>
          </c:val>
        </c:ser>
        <c:ser>
          <c:idx val="1"/>
          <c:order val="1"/>
          <c:tx>
            <c:strRef>
              <c:f>'Page 108'!$E$3</c:f>
              <c:strCache>
                <c:ptCount val="1"/>
                <c:pt idx="0">
                  <c:v>USA Relative 08 VBT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'Page 108'!$A$4:$B$15</c15:sqref>
                  </c15:fullRef>
                </c:ext>
              </c:extLst>
              <c:f>('Page 108'!$A$4:$B$8,'Page 108'!$A$10:$B$15)</c:f>
              <c:multiLvlStrCache>
                <c:ptCount val="11"/>
                <c:lvl>
                  <c:pt idx="0">
                    <c:v>6</c:v>
                  </c:pt>
                  <c:pt idx="1">
                    <c:v>7</c:v>
                  </c:pt>
                  <c:pt idx="2">
                    <c:v>8</c:v>
                  </c:pt>
                  <c:pt idx="3">
                    <c:v>9</c:v>
                  </c:pt>
                  <c:pt idx="4">
                    <c:v>10</c:v>
                  </c:pt>
                  <c:pt idx="5">
                    <c:v>11</c:v>
                  </c:pt>
                  <c:pt idx="6">
                    <c:v>12</c:v>
                  </c:pt>
                  <c:pt idx="7">
                    <c:v>13</c:v>
                  </c:pt>
                  <c:pt idx="8">
                    <c:v>14</c:v>
                  </c:pt>
                  <c:pt idx="9">
                    <c:v>15</c:v>
                  </c:pt>
                  <c:pt idx="10">
                    <c:v>16+</c:v>
                  </c:pt>
                </c:lvl>
                <c:lvl>
                  <c:pt idx="0">
                    <c:v>Level Period</c:v>
                  </c:pt>
                  <c:pt idx="5">
                    <c:v>Post-Level Period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'Page 108'!$E$4:$E$15</c15:sqref>
                  </c15:fullRef>
                </c:ext>
              </c:extLst>
              <c:f>('Page 108'!$E$4:$E$8,'Page 108'!$E$10:$E$15)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1.02</c:v>
                </c:pt>
                <c:pt idx="3">
                  <c:v>0.96</c:v>
                </c:pt>
                <c:pt idx="4">
                  <c:v>1.02</c:v>
                </c:pt>
                <c:pt idx="5">
                  <c:v>2.3199999999999998</c:v>
                </c:pt>
                <c:pt idx="6">
                  <c:v>1.65</c:v>
                </c:pt>
                <c:pt idx="7">
                  <c:v>1.42</c:v>
                </c:pt>
                <c:pt idx="8">
                  <c:v>1.23</c:v>
                </c:pt>
                <c:pt idx="9">
                  <c:v>1.27</c:v>
                </c:pt>
                <c:pt idx="10">
                  <c:v>1.3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90561640"/>
        <c:axId val="790562424"/>
      </c:barChart>
      <c:lineChart>
        <c:grouping val="standard"/>
        <c:varyColors val="0"/>
        <c:ser>
          <c:idx val="2"/>
          <c:order val="2"/>
          <c:tx>
            <c:strRef>
              <c:f>'Page 108'!$D$3</c:f>
              <c:strCache>
                <c:ptCount val="1"/>
                <c:pt idx="0">
                  <c:v>Canada Deaths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chemeClr val="bg1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Lit>
              <c:ptCount val="11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7</c:v>
              </c:pt>
              <c:pt idx="6">
                <c:v>8</c:v>
              </c:pt>
              <c:pt idx="7">
                <c:v>9</c:v>
              </c:pt>
              <c:pt idx="8">
                <c:v>10</c:v>
              </c:pt>
              <c:pt idx="9">
                <c:v>11</c:v>
              </c:pt>
              <c:pt idx="10">
                <c:v>12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'Page 108'!$D$4:$D$15</c15:sqref>
                  </c15:fullRef>
                </c:ext>
              </c:extLst>
              <c:f>('Page 108'!$D$4:$D$8,'Page 108'!$D$10:$D$15)</c:f>
              <c:numCache>
                <c:formatCode>General</c:formatCode>
                <c:ptCount val="11"/>
                <c:pt idx="0">
                  <c:v>889</c:v>
                </c:pt>
                <c:pt idx="1">
                  <c:v>883</c:v>
                </c:pt>
                <c:pt idx="2">
                  <c:v>913</c:v>
                </c:pt>
                <c:pt idx="3">
                  <c:v>958</c:v>
                </c:pt>
                <c:pt idx="4">
                  <c:v>1021</c:v>
                </c:pt>
                <c:pt idx="5">
                  <c:v>670</c:v>
                </c:pt>
                <c:pt idx="6">
                  <c:v>507</c:v>
                </c:pt>
                <c:pt idx="7">
                  <c:v>480</c:v>
                </c:pt>
                <c:pt idx="8">
                  <c:v>521</c:v>
                </c:pt>
                <c:pt idx="9">
                  <c:v>442</c:v>
                </c:pt>
                <c:pt idx="10">
                  <c:v>3755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'Page 108'!$F$3</c:f>
              <c:strCache>
                <c:ptCount val="1"/>
                <c:pt idx="0">
                  <c:v>USA Deaths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Lit>
              <c:ptCount val="11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7</c:v>
              </c:pt>
              <c:pt idx="6">
                <c:v>8</c:v>
              </c:pt>
              <c:pt idx="7">
                <c:v>9</c:v>
              </c:pt>
              <c:pt idx="8">
                <c:v>10</c:v>
              </c:pt>
              <c:pt idx="9">
                <c:v>11</c:v>
              </c:pt>
              <c:pt idx="10">
                <c:v>12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'Page 108'!$F$4:$F$15</c15:sqref>
                  </c15:fullRef>
                </c:ext>
              </c:extLst>
              <c:f>('Page 108'!$F$4:$F$8,'Page 108'!$F$10:$F$15)</c:f>
              <c:numCache>
                <c:formatCode>General</c:formatCode>
                <c:ptCount val="11"/>
                <c:pt idx="0">
                  <c:v>2506</c:v>
                </c:pt>
                <c:pt idx="1">
                  <c:v>2669</c:v>
                </c:pt>
                <c:pt idx="2">
                  <c:v>2861</c:v>
                </c:pt>
                <c:pt idx="3">
                  <c:v>2691</c:v>
                </c:pt>
                <c:pt idx="4">
                  <c:v>2615</c:v>
                </c:pt>
                <c:pt idx="5">
                  <c:v>1090</c:v>
                </c:pt>
                <c:pt idx="6">
                  <c:v>588</c:v>
                </c:pt>
                <c:pt idx="7">
                  <c:v>437</c:v>
                </c:pt>
                <c:pt idx="8">
                  <c:v>330</c:v>
                </c:pt>
                <c:pt idx="9">
                  <c:v>278</c:v>
                </c:pt>
                <c:pt idx="10">
                  <c:v>657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0563600"/>
        <c:axId val="790562032"/>
      </c:lineChart>
      <c:catAx>
        <c:axId val="790561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90562424"/>
        <c:crosses val="autoZero"/>
        <c:auto val="1"/>
        <c:lblAlgn val="ctr"/>
        <c:lblOffset val="100"/>
        <c:noMultiLvlLbl val="0"/>
      </c:catAx>
      <c:valAx>
        <c:axId val="790562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latin typeface="Arial" panose="020B0604020202020204" pitchFamily="34" charset="0"/>
                    <a:cs typeface="Arial" panose="020B0604020202020204" pitchFamily="34" charset="0"/>
                  </a:rPr>
                  <a:t>A/E Relative to 6-10</a:t>
                </a:r>
                <a:r>
                  <a:rPr lang="en-US" b="1" baseline="0">
                    <a:latin typeface="Arial" panose="020B0604020202020204" pitchFamily="34" charset="0"/>
                    <a:cs typeface="Arial" panose="020B0604020202020204" pitchFamily="34" charset="0"/>
                  </a:rPr>
                  <a:t> Period</a:t>
                </a:r>
                <a:endParaRPr lang="en-US" b="1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90561640"/>
        <c:crosses val="autoZero"/>
        <c:crossBetween val="between"/>
      </c:valAx>
      <c:valAx>
        <c:axId val="790562032"/>
        <c:scaling>
          <c:logBase val="10"/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latin typeface="Arial" panose="020B0604020202020204" pitchFamily="34" charset="0"/>
                    <a:cs typeface="Arial" panose="020B0604020202020204" pitchFamily="34" charset="0"/>
                  </a:rPr>
                  <a:t>Number of Deaths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90563600"/>
        <c:crosses val="max"/>
        <c:crossBetween val="between"/>
      </c:valAx>
      <c:catAx>
        <c:axId val="790563600"/>
        <c:scaling>
          <c:orientation val="minMax"/>
        </c:scaling>
        <c:delete val="1"/>
        <c:axPos val="b"/>
        <c:majorTickMark val="out"/>
        <c:minorTickMark val="none"/>
        <c:tickLblPos val="nextTo"/>
        <c:crossAx val="7905620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T10 Lapse Rates by Duration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33 Day Grace Period Adjustment</a:t>
            </a:r>
          </a:p>
        </c:rich>
      </c:tx>
      <c:layout>
        <c:manualLayout>
          <c:xMode val="edge"/>
          <c:yMode val="edge"/>
          <c:x val="0.29830019685039372"/>
          <c:y val="9.178078537119910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60008875006934"/>
          <c:y val="0.13523167580706108"/>
          <c:w val="0.71620898212311168"/>
          <c:h val="0.648020466313306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'Page 97'!$E$2</c:f>
              <c:strCache>
                <c:ptCount val="1"/>
                <c:pt idx="0">
                  <c:v>Lapse Rate</c:v>
                </c:pt>
              </c:strCache>
            </c:strRef>
          </c:tx>
          <c:spPr>
            <a:solidFill>
              <a:sysClr val="windowText" lastClr="00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A6A6A6"/>
              </a:solidFill>
            </c:spPr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cat>
            <c:numRef>
              <c:f>'Page 97'!$B$5:$B$6</c:f>
              <c:numCache>
                <c:formatCode>General</c:formatCode>
                <c:ptCount val="2"/>
                <c:pt idx="0">
                  <c:v>10</c:v>
                </c:pt>
                <c:pt idx="1">
                  <c:v>11</c:v>
                </c:pt>
              </c:numCache>
            </c:numRef>
          </c:cat>
          <c:val>
            <c:numRef>
              <c:f>'Page 97'!$E$5:$E$6</c:f>
              <c:numCache>
                <c:formatCode>General</c:formatCode>
                <c:ptCount val="2"/>
                <c:pt idx="0">
                  <c:v>0.60219459628852678</c:v>
                </c:pt>
                <c:pt idx="1">
                  <c:v>0.34088431478604281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787160688"/>
        <c:axId val="787163040"/>
      </c:barChart>
      <c:lineChart>
        <c:grouping val="standard"/>
        <c:varyColors val="0"/>
        <c:ser>
          <c:idx val="1"/>
          <c:order val="1"/>
          <c:tx>
            <c:v>Number of Lapses (right axis)</c:v>
          </c:tx>
          <c:spPr>
            <a:ln w="19050">
              <a:noFill/>
            </a:ln>
          </c:spPr>
          <c:marker>
            <c:symbol val="plus"/>
            <c:size val="7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'Page 97'!$C$5:$C$6</c:f>
              <c:numCache>
                <c:formatCode>General</c:formatCode>
                <c:ptCount val="2"/>
                <c:pt idx="0">
                  <c:v>265472</c:v>
                </c:pt>
                <c:pt idx="1">
                  <c:v>65003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7161080"/>
        <c:axId val="787156376"/>
      </c:lineChart>
      <c:catAx>
        <c:axId val="787160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7163040"/>
        <c:crosses val="autoZero"/>
        <c:auto val="1"/>
        <c:lblAlgn val="ctr"/>
        <c:lblOffset val="100"/>
        <c:tickLblSkip val="1"/>
        <c:tickMarkSkip val="5"/>
        <c:noMultiLvlLbl val="0"/>
      </c:catAx>
      <c:valAx>
        <c:axId val="787163040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Lapse Rate</a:t>
                </a:r>
              </a:p>
            </c:rich>
          </c:tx>
          <c:layout>
            <c:manualLayout>
              <c:xMode val="edge"/>
              <c:yMode val="edge"/>
              <c:x val="8.0000000000000002E-3"/>
              <c:y val="0.33251283244766816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7160688"/>
        <c:crosses val="autoZero"/>
        <c:crossBetween val="between"/>
      </c:valAx>
      <c:catAx>
        <c:axId val="787161080"/>
        <c:scaling>
          <c:orientation val="minMax"/>
        </c:scaling>
        <c:delete val="1"/>
        <c:axPos val="b"/>
        <c:majorTickMark val="out"/>
        <c:minorTickMark val="none"/>
        <c:tickLblPos val="nextTo"/>
        <c:crossAx val="787156376"/>
        <c:crosses val="autoZero"/>
        <c:auto val="1"/>
        <c:lblAlgn val="ctr"/>
        <c:lblOffset val="100"/>
        <c:noMultiLvlLbl val="0"/>
      </c:catAx>
      <c:valAx>
        <c:axId val="787156376"/>
        <c:scaling>
          <c:logBase val="10"/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Number</a:t>
                </a:r>
                <a:r>
                  <a:rPr lang="en-US" baseline="0"/>
                  <a:t> of Lapses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94720067191601043"/>
              <c:y val="0.248768731494770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7161080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7600016797900261"/>
          <c:y val="0.93349857129927716"/>
          <c:w val="0.59040050393700794"/>
          <c:h val="5.91133004926108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>
                <a:latin typeface="Arial" panose="020B0604020202020204" pitchFamily="34" charset="0"/>
                <a:cs typeface="Arial" panose="020B0604020202020204" pitchFamily="34" charset="0"/>
              </a:rPr>
              <a:t>T10 Post-Level Mortality Relative</a:t>
            </a:r>
            <a:r>
              <a:rPr lang="en-US" b="1" baseline="0">
                <a:latin typeface="Arial" panose="020B0604020202020204" pitchFamily="34" charset="0"/>
                <a:cs typeface="Arial" panose="020B0604020202020204" pitchFamily="34" charset="0"/>
              </a:rPr>
              <a:t> to Level Period</a:t>
            </a:r>
          </a:p>
          <a:p>
            <a:pPr>
              <a:defRPr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b="1" baseline="0">
                <a:latin typeface="Arial" panose="020B0604020202020204" pitchFamily="34" charset="0"/>
                <a:cs typeface="Arial" panose="020B0604020202020204" pitchFamily="34" charset="0"/>
              </a:rPr>
              <a:t>Canada Dur 11-19 vs USA Dur 11+</a:t>
            </a:r>
            <a:endParaRPr lang="en-US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'Page 109'!$C$3</c:f>
              <c:strCache>
                <c:ptCount val="1"/>
                <c:pt idx="0">
                  <c:v>Canada Relative CIA9704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'Page 109'!$B$4:$B$10</c15:sqref>
                  </c15:fullRef>
                </c:ext>
              </c:extLst>
              <c:f>'Page 109'!$B$4:$B$9</c:f>
              <c:strCache>
                <c:ptCount val="6"/>
                <c:pt idx="0">
                  <c:v>1.01x - 2x</c:v>
                </c:pt>
                <c:pt idx="1">
                  <c:v>2.01x - 3x</c:v>
                </c:pt>
                <c:pt idx="2">
                  <c:v>3.01x - 4x</c:v>
                </c:pt>
                <c:pt idx="3">
                  <c:v>4.01x - 5x</c:v>
                </c:pt>
                <c:pt idx="4">
                  <c:v>5.01x - 6x</c:v>
                </c:pt>
                <c:pt idx="5">
                  <c:v>6.01x - 7x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'Page 109'!$C$4:$C$10</c15:sqref>
                  </c15:fullRef>
                </c:ext>
              </c:extLst>
              <c:f>'Page 109'!$C$4:$C$9</c:f>
              <c:numCache>
                <c:formatCode>General</c:formatCode>
                <c:ptCount val="6"/>
                <c:pt idx="0">
                  <c:v>1.2355447495132059</c:v>
                </c:pt>
                <c:pt idx="1">
                  <c:v>1.2497611423556427</c:v>
                </c:pt>
                <c:pt idx="2">
                  <c:v>1.6712409410003621</c:v>
                </c:pt>
                <c:pt idx="3">
                  <c:v>1.8027155033779814</c:v>
                </c:pt>
                <c:pt idx="4">
                  <c:v>2.2536830873623424</c:v>
                </c:pt>
                <c:pt idx="5">
                  <c:v>2.8159217447707539</c:v>
                </c:pt>
              </c:numCache>
            </c:numRef>
          </c:val>
        </c:ser>
        <c:ser>
          <c:idx val="1"/>
          <c:order val="1"/>
          <c:tx>
            <c:strRef>
              <c:f>'Page 109'!$E$3:$E$4</c:f>
              <c:strCache>
                <c:ptCount val="2"/>
                <c:pt idx="0">
                  <c:v>USA Relative 08VBT</c:v>
                </c:pt>
                <c:pt idx="1">
                  <c:v>0.79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'Page 109'!$B$4:$B$10</c15:sqref>
                  </c15:fullRef>
                </c:ext>
              </c:extLst>
              <c:f>'Page 109'!$B$4:$B$9</c:f>
              <c:strCache>
                <c:ptCount val="6"/>
                <c:pt idx="0">
                  <c:v>1.01x - 2x</c:v>
                </c:pt>
                <c:pt idx="1">
                  <c:v>2.01x - 3x</c:v>
                </c:pt>
                <c:pt idx="2">
                  <c:v>3.01x - 4x</c:v>
                </c:pt>
                <c:pt idx="3">
                  <c:v>4.01x - 5x</c:v>
                </c:pt>
                <c:pt idx="4">
                  <c:v>5.01x - 6x</c:v>
                </c:pt>
                <c:pt idx="5">
                  <c:v>6.01x - 7x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'Page 109'!$E$4:$E$10</c15:sqref>
                  </c15:fullRef>
                </c:ext>
              </c:extLst>
              <c:f>'Page 109'!$E$4:$E$9</c:f>
              <c:numCache>
                <c:formatCode>General</c:formatCode>
                <c:ptCount val="6"/>
                <c:pt idx="0">
                  <c:v>0.79</c:v>
                </c:pt>
                <c:pt idx="1">
                  <c:v>1.29</c:v>
                </c:pt>
                <c:pt idx="2">
                  <c:v>1.88</c:v>
                </c:pt>
                <c:pt idx="3">
                  <c:v>1.82</c:v>
                </c:pt>
                <c:pt idx="4">
                  <c:v>2.2599999999999998</c:v>
                </c:pt>
                <c:pt idx="5">
                  <c:v>3.34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90558504"/>
        <c:axId val="790558896"/>
      </c:barChart>
      <c:lineChart>
        <c:grouping val="standard"/>
        <c:varyColors val="0"/>
        <c:ser>
          <c:idx val="2"/>
          <c:order val="2"/>
          <c:tx>
            <c:strRef>
              <c:f>'Page 109'!$D$3</c:f>
              <c:strCache>
                <c:ptCount val="1"/>
                <c:pt idx="0">
                  <c:v>Canada Deaths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chemeClr val="bg1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Lit>
              <c:ptCount val="6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'Page 109'!$D$4:$D$10</c15:sqref>
                  </c15:fullRef>
                </c:ext>
              </c:extLst>
              <c:f>'Page 109'!$D$4:$D$9</c:f>
              <c:numCache>
                <c:formatCode>General</c:formatCode>
                <c:ptCount val="6"/>
                <c:pt idx="0">
                  <c:v>49</c:v>
                </c:pt>
                <c:pt idx="1">
                  <c:v>231</c:v>
                </c:pt>
                <c:pt idx="2">
                  <c:v>497</c:v>
                </c:pt>
                <c:pt idx="3">
                  <c:v>409</c:v>
                </c:pt>
                <c:pt idx="4">
                  <c:v>314</c:v>
                </c:pt>
                <c:pt idx="5">
                  <c:v>94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'Page 109'!$E$3</c:f>
              <c:strCache>
                <c:ptCount val="1"/>
                <c:pt idx="0">
                  <c:v>USA Relative 08VBT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Lit>
              <c:ptCount val="6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'Page 109'!$F$4:$F$10</c15:sqref>
                  </c15:fullRef>
                </c:ext>
              </c:extLst>
              <c:f>'Page 109'!$F$4:$F$9</c:f>
              <c:numCache>
                <c:formatCode>General</c:formatCode>
                <c:ptCount val="6"/>
                <c:pt idx="0">
                  <c:v>298</c:v>
                </c:pt>
                <c:pt idx="1">
                  <c:v>1006</c:v>
                </c:pt>
                <c:pt idx="2">
                  <c:v>443</c:v>
                </c:pt>
                <c:pt idx="3">
                  <c:v>203</c:v>
                </c:pt>
                <c:pt idx="4">
                  <c:v>173</c:v>
                </c:pt>
                <c:pt idx="5">
                  <c:v>149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0253072"/>
        <c:axId val="790255424"/>
      </c:lineChart>
      <c:catAx>
        <c:axId val="790558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latin typeface="Arial" panose="020B0604020202020204" pitchFamily="34" charset="0"/>
                    <a:cs typeface="Arial" panose="020B0604020202020204" pitchFamily="34" charset="0"/>
                  </a:rPr>
                  <a:t>Duration 11/10 Premium Jump Ratio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90558896"/>
        <c:crosses val="autoZero"/>
        <c:auto val="1"/>
        <c:lblAlgn val="ctr"/>
        <c:lblOffset val="100"/>
        <c:noMultiLvlLbl val="0"/>
      </c:catAx>
      <c:valAx>
        <c:axId val="790558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latin typeface="Arial" panose="020B0604020202020204" pitchFamily="34" charset="0"/>
                    <a:cs typeface="Arial" panose="020B0604020202020204" pitchFamily="34" charset="0"/>
                  </a:rPr>
                  <a:t>Mortality Relative to Durations</a:t>
                </a:r>
                <a:r>
                  <a:rPr lang="en-US" b="1" baseline="0">
                    <a:latin typeface="Arial" panose="020B0604020202020204" pitchFamily="34" charset="0"/>
                    <a:cs typeface="Arial" panose="020B0604020202020204" pitchFamily="34" charset="0"/>
                  </a:rPr>
                  <a:t> 6-10</a:t>
                </a:r>
                <a:endParaRPr lang="en-US" b="1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90558504"/>
        <c:crosses val="autoZero"/>
        <c:crossBetween val="between"/>
      </c:valAx>
      <c:valAx>
        <c:axId val="790255424"/>
        <c:scaling>
          <c:logBase val="10"/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latin typeface="Arial" panose="020B0604020202020204" pitchFamily="34" charset="0"/>
                    <a:cs typeface="Arial" panose="020B0604020202020204" pitchFamily="34" charset="0"/>
                  </a:rPr>
                  <a:t>Number of Deaths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90253072"/>
        <c:crosses val="max"/>
        <c:crossBetween val="between"/>
      </c:valAx>
      <c:catAx>
        <c:axId val="790253072"/>
        <c:scaling>
          <c:orientation val="minMax"/>
        </c:scaling>
        <c:delete val="1"/>
        <c:axPos val="b"/>
        <c:majorTickMark val="out"/>
        <c:minorTickMark val="none"/>
        <c:tickLblPos val="nextTo"/>
        <c:crossAx val="790255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Variable Importance</a:t>
            </a:r>
          </a:p>
        </c:rich>
      </c:tx>
      <c:layout>
        <c:manualLayout>
          <c:xMode val="edge"/>
          <c:yMode val="edge"/>
          <c:x val="0.3351345029239766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451296219551504"/>
          <c:y val="0.16077901720618257"/>
          <c:w val="0.74505428926647321"/>
          <c:h val="0.8299617235345582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'Page 117'!$C$1</c:f>
              <c:strCache>
                <c:ptCount val="1"/>
                <c:pt idx="0">
                  <c:v>Importance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'Page 117'!$B$2:$B$8</c:f>
              <c:strCache>
                <c:ptCount val="7"/>
                <c:pt idx="0">
                  <c:v>Issue Age</c:v>
                </c:pt>
                <c:pt idx="1">
                  <c:v>Premium Jump Ratio</c:v>
                </c:pt>
                <c:pt idx="2">
                  <c:v>Premium Jump Amount</c:v>
                </c:pt>
                <c:pt idx="3">
                  <c:v>Premium Mode</c:v>
                </c:pt>
                <c:pt idx="4">
                  <c:v>Face Amount</c:v>
                </c:pt>
                <c:pt idx="5">
                  <c:v>Gender </c:v>
                </c:pt>
                <c:pt idx="6">
                  <c:v>Risk Class</c:v>
                </c:pt>
              </c:strCache>
            </c:strRef>
          </c:cat>
          <c:val>
            <c:numRef>
              <c:f>'Page 117'!$C$2:$C$8</c:f>
              <c:numCache>
                <c:formatCode>General</c:formatCode>
                <c:ptCount val="7"/>
                <c:pt idx="0">
                  <c:v>38.03</c:v>
                </c:pt>
                <c:pt idx="1">
                  <c:v>22.07</c:v>
                </c:pt>
                <c:pt idx="2">
                  <c:v>18.43</c:v>
                </c:pt>
                <c:pt idx="3">
                  <c:v>9.6300000000000008</c:v>
                </c:pt>
                <c:pt idx="4">
                  <c:v>7.68</c:v>
                </c:pt>
                <c:pt idx="5">
                  <c:v>3.22</c:v>
                </c:pt>
                <c:pt idx="6">
                  <c:v>0.93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179-4BEC-9F2F-8A25B54F0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93353232"/>
        <c:axId val="93354408"/>
      </c:barChart>
      <c:catAx>
        <c:axId val="933532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354408"/>
        <c:crosses val="autoZero"/>
        <c:auto val="1"/>
        <c:lblAlgn val="ctr"/>
        <c:lblOffset val="100"/>
        <c:noMultiLvlLbl val="0"/>
      </c:catAx>
      <c:valAx>
        <c:axId val="9335440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_);_(* \(#,##0.0\);_(* &quot;-&quot;?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353232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600"/>
              <a:t>T10 Actual</a:t>
            </a:r>
            <a:r>
              <a:rPr lang="en-US" sz="1600" baseline="0"/>
              <a:t> vs Predicted Lapse Rate by </a:t>
            </a:r>
            <a:r>
              <a:rPr lang="en-US" sz="1600"/>
              <a:t>Premium Jump Ratio</a:t>
            </a:r>
          </a:p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600"/>
              <a:t>(Premium Payment Mode = Monthly)</a:t>
            </a:r>
          </a:p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600"/>
              <a:t>Duration 10</a:t>
            </a:r>
          </a:p>
        </c:rich>
      </c:tx>
      <c:layout>
        <c:manualLayout>
          <c:xMode val="edge"/>
          <c:yMode val="edge"/>
          <c:x val="0.31158934401492494"/>
          <c:y val="2.16560918883467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02045125177618"/>
          <c:y val="0.14532614086595599"/>
          <c:w val="0.73559470834492191"/>
          <c:h val="0.674776053075479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'Page 118-119'!$D$3</c:f>
              <c:strCache>
                <c:ptCount val="1"/>
                <c:pt idx="0">
                  <c:v>Actual Lapse Rate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FF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cat>
            <c:strRef>
              <c:f>'Page 118-119'!$B$4:$B$10</c:f>
              <c:strCache>
                <c:ptCount val="7"/>
                <c:pt idx="0">
                  <c:v>1.01x - 2x</c:v>
                </c:pt>
                <c:pt idx="1">
                  <c:v>2.01x - 3x</c:v>
                </c:pt>
                <c:pt idx="2">
                  <c:v>3.01x - 4x</c:v>
                </c:pt>
                <c:pt idx="3">
                  <c:v>4.01x - 5x</c:v>
                </c:pt>
                <c:pt idx="4">
                  <c:v>5.01x - 6x</c:v>
                </c:pt>
                <c:pt idx="5">
                  <c:v>6.01x - 7x</c:v>
                </c:pt>
                <c:pt idx="6">
                  <c:v>7.01x+</c:v>
                </c:pt>
              </c:strCache>
            </c:strRef>
          </c:cat>
          <c:val>
            <c:numRef>
              <c:f>'Page 118-119'!$D$4:$D$10</c:f>
              <c:numCache>
                <c:formatCode>0.0%</c:formatCode>
                <c:ptCount val="7"/>
                <c:pt idx="0">
                  <c:v>0.22065409999999999</c:v>
                </c:pt>
                <c:pt idx="1">
                  <c:v>0.29817630000000001</c:v>
                </c:pt>
                <c:pt idx="2">
                  <c:v>0.41252080000000002</c:v>
                </c:pt>
                <c:pt idx="3">
                  <c:v>0.51937</c:v>
                </c:pt>
                <c:pt idx="4">
                  <c:v>0.61638269999999995</c:v>
                </c:pt>
                <c:pt idx="5">
                  <c:v>0.70939490000000005</c:v>
                </c:pt>
                <c:pt idx="6">
                  <c:v>0.73973540000000004</c:v>
                </c:pt>
              </c:numCache>
            </c:numRef>
          </c:val>
          <c:extLst/>
        </c:ser>
        <c:ser>
          <c:idx val="2"/>
          <c:order val="2"/>
          <c:tx>
            <c:strRef>
              <c:f>'Page 118-119'!$E$3</c:f>
              <c:strCache>
                <c:ptCount val="1"/>
                <c:pt idx="0">
                  <c:v>Predicted Lapse Rate</c:v>
                </c:pt>
              </c:strCache>
            </c:strRef>
          </c:tx>
          <c:spPr>
            <a:solidFill>
              <a:srgbClr val="5B9BD5"/>
            </a:solidFill>
            <a:ln w="19050">
              <a:noFill/>
            </a:ln>
          </c:spPr>
          <c:invertIfNegative val="0"/>
          <c:cat>
            <c:strRef>
              <c:f>'Page 118-119'!$B$4:$B$10</c:f>
              <c:strCache>
                <c:ptCount val="7"/>
                <c:pt idx="0">
                  <c:v>1.01x - 2x</c:v>
                </c:pt>
                <c:pt idx="1">
                  <c:v>2.01x - 3x</c:v>
                </c:pt>
                <c:pt idx="2">
                  <c:v>3.01x - 4x</c:v>
                </c:pt>
                <c:pt idx="3">
                  <c:v>4.01x - 5x</c:v>
                </c:pt>
                <c:pt idx="4">
                  <c:v>5.01x - 6x</c:v>
                </c:pt>
                <c:pt idx="5">
                  <c:v>6.01x - 7x</c:v>
                </c:pt>
                <c:pt idx="6">
                  <c:v>7.01x+</c:v>
                </c:pt>
              </c:strCache>
            </c:strRef>
          </c:cat>
          <c:val>
            <c:numRef>
              <c:f>'Page 118-119'!$E$4:$E$10</c:f>
              <c:numCache>
                <c:formatCode>0.0%</c:formatCode>
                <c:ptCount val="7"/>
                <c:pt idx="0">
                  <c:v>0.23873349999999999</c:v>
                </c:pt>
                <c:pt idx="1">
                  <c:v>0.30742019999999998</c:v>
                </c:pt>
                <c:pt idx="2">
                  <c:v>0.41365039999999997</c:v>
                </c:pt>
                <c:pt idx="3">
                  <c:v>0.51541970000000004</c:v>
                </c:pt>
                <c:pt idx="4">
                  <c:v>0.60990270000000002</c:v>
                </c:pt>
                <c:pt idx="5">
                  <c:v>0.70454899999999998</c:v>
                </c:pt>
                <c:pt idx="6">
                  <c:v>0.77553620000000001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9950008"/>
        <c:axId val="909961768"/>
      </c:barChart>
      <c:lineChart>
        <c:grouping val="standard"/>
        <c:varyColors val="0"/>
        <c:ser>
          <c:idx val="1"/>
          <c:order val="1"/>
          <c:tx>
            <c:strRef>
              <c:f>'Page 118-119'!$C$1</c:f>
              <c:strCache>
                <c:ptCount val="1"/>
                <c:pt idx="0">
                  <c:v>Number of Lapses (right axis)</c:v>
                </c:pt>
              </c:strCache>
            </c:strRef>
          </c:tx>
          <c:spPr>
            <a:ln w="28575">
              <a:noFill/>
            </a:ln>
          </c:spPr>
          <c:marker>
            <c:symbol val="plus"/>
            <c:size val="7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'Page 118-119'!$B$4:$B$10</c:f>
              <c:strCache>
                <c:ptCount val="7"/>
                <c:pt idx="0">
                  <c:v>1.01x - 2x</c:v>
                </c:pt>
                <c:pt idx="1">
                  <c:v>2.01x - 3x</c:v>
                </c:pt>
                <c:pt idx="2">
                  <c:v>3.01x - 4x</c:v>
                </c:pt>
                <c:pt idx="3">
                  <c:v>4.01x - 5x</c:v>
                </c:pt>
                <c:pt idx="4">
                  <c:v>5.01x - 6x</c:v>
                </c:pt>
                <c:pt idx="5">
                  <c:v>6.01x - 7x</c:v>
                </c:pt>
                <c:pt idx="6">
                  <c:v>7.01x+</c:v>
                </c:pt>
              </c:strCache>
            </c:strRef>
          </c:cat>
          <c:val>
            <c:numRef>
              <c:f>'Page 118-119'!$C$4:$C$10</c:f>
              <c:numCache>
                <c:formatCode>#,##0</c:formatCode>
                <c:ptCount val="7"/>
                <c:pt idx="0">
                  <c:v>715</c:v>
                </c:pt>
                <c:pt idx="1">
                  <c:v>3443</c:v>
                </c:pt>
                <c:pt idx="2">
                  <c:v>9227</c:v>
                </c:pt>
                <c:pt idx="3">
                  <c:v>13651</c:v>
                </c:pt>
                <c:pt idx="4">
                  <c:v>13403</c:v>
                </c:pt>
                <c:pt idx="5">
                  <c:v>6649</c:v>
                </c:pt>
                <c:pt idx="6">
                  <c:v>2204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9957456"/>
        <c:axId val="909958240"/>
      </c:lineChart>
      <c:catAx>
        <c:axId val="909950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/>
                </a:pPr>
                <a:r>
                  <a:rPr lang="en-US" sz="1600" baseline="0"/>
                  <a:t>Premium Jump Ratio</a:t>
                </a:r>
                <a:endParaRPr lang="en-US" sz="1600"/>
              </a:p>
            </c:rich>
          </c:tx>
          <c:layout>
            <c:manualLayout>
              <c:xMode val="edge"/>
              <c:yMode val="edge"/>
              <c:x val="0.44340839228394602"/>
              <c:y val="0.8868551582216953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9961768"/>
        <c:crosses val="autoZero"/>
        <c:auto val="1"/>
        <c:lblAlgn val="ctr"/>
        <c:lblOffset val="100"/>
        <c:tickLblSkip val="1"/>
        <c:tickMarkSkip val="5"/>
        <c:noMultiLvlLbl val="0"/>
      </c:catAx>
      <c:valAx>
        <c:axId val="909961768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/>
                  <a:t>Lapse</a:t>
                </a:r>
                <a:r>
                  <a:rPr lang="en-US" sz="1600" baseline="0"/>
                  <a:t> Rate</a:t>
                </a:r>
                <a:endParaRPr lang="en-US" sz="1600"/>
              </a:p>
            </c:rich>
          </c:tx>
          <c:layout>
            <c:manualLayout>
              <c:xMode val="edge"/>
              <c:yMode val="edge"/>
              <c:x val="6.2864634495227625E-2"/>
              <c:y val="0.36965234766947097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9950008"/>
        <c:crosses val="autoZero"/>
        <c:crossBetween val="between"/>
      </c:valAx>
      <c:catAx>
        <c:axId val="909957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09958240"/>
        <c:crosses val="autoZero"/>
        <c:auto val="1"/>
        <c:lblAlgn val="ctr"/>
        <c:lblOffset val="100"/>
        <c:noMultiLvlLbl val="0"/>
      </c:catAx>
      <c:valAx>
        <c:axId val="909958240"/>
        <c:scaling>
          <c:logBase val="10"/>
          <c:orientation val="minMax"/>
          <c:max val="30000"/>
        </c:scaling>
        <c:delete val="0"/>
        <c:axPos val="r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/>
                  <a:t>Number of Lapses</a:t>
                </a:r>
              </a:p>
            </c:rich>
          </c:tx>
          <c:layout>
            <c:manualLayout>
              <c:xMode val="edge"/>
              <c:yMode val="edge"/>
              <c:x val="0.94313592807129432"/>
              <c:y val="0.3278548203061831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9957456"/>
        <c:crosses val="max"/>
        <c:crossBetween val="between"/>
        <c:majorUnit val="10"/>
        <c:minorUnit val="10"/>
      </c:valAx>
      <c:spPr>
        <a:noFill/>
        <a:ln w="25400">
          <a:noFill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500"/>
              <a:t>T10 Actual</a:t>
            </a:r>
            <a:r>
              <a:rPr lang="en-US" sz="1500" baseline="0"/>
              <a:t> vs Predicted Lapse Rate by </a:t>
            </a:r>
            <a:r>
              <a:rPr lang="en-US" sz="1500"/>
              <a:t>Premium Jump Amount</a:t>
            </a:r>
          </a:p>
          <a:p>
            <a:pPr>
              <a:defRPr sz="1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500"/>
              <a:t>(Premium Payment Mode = Monthly, Issue Age between 40-49)</a:t>
            </a:r>
          </a:p>
          <a:p>
            <a:pPr>
              <a:defRPr sz="1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500"/>
              <a:t>Duration 10</a:t>
            </a:r>
          </a:p>
        </c:rich>
      </c:tx>
      <c:layout>
        <c:manualLayout>
          <c:xMode val="edge"/>
          <c:yMode val="edge"/>
          <c:x val="0.30706879685988353"/>
          <c:y val="2.85072887530585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02045125177618"/>
          <c:y val="0.13767388153695684"/>
          <c:w val="0.73559470834492191"/>
          <c:h val="0.682428271511814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'Page 119-120'!$D$3</c:f>
              <c:strCache>
                <c:ptCount val="1"/>
                <c:pt idx="0">
                  <c:v>Actual Lapse Rate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FF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cat>
            <c:strRef>
              <c:f>'Page 119-120'!$B$4:$B$13</c:f>
              <c:strCache>
                <c:ptCount val="10"/>
                <c:pt idx="0">
                  <c:v>$0 - $200</c:v>
                </c:pt>
                <c:pt idx="1">
                  <c:v>$200 - $400</c:v>
                </c:pt>
                <c:pt idx="2">
                  <c:v>$400 - $600</c:v>
                </c:pt>
                <c:pt idx="3">
                  <c:v>$600 - $875</c:v>
                </c:pt>
                <c:pt idx="4">
                  <c:v>$875 - $1,245</c:v>
                </c:pt>
                <c:pt idx="5">
                  <c:v>$1,245 - $1,775</c:v>
                </c:pt>
                <c:pt idx="6">
                  <c:v>$1,775- $2,450</c:v>
                </c:pt>
                <c:pt idx="7">
                  <c:v>$2,450 - $4,000</c:v>
                </c:pt>
                <c:pt idx="8">
                  <c:v>$4,000 - $6,650</c:v>
                </c:pt>
                <c:pt idx="9">
                  <c:v>$6,650+</c:v>
                </c:pt>
              </c:strCache>
            </c:strRef>
          </c:cat>
          <c:val>
            <c:numRef>
              <c:f>'Page 119-120'!$D$4:$D$13</c:f>
              <c:numCache>
                <c:formatCode>0.0%</c:formatCode>
                <c:ptCount val="10"/>
                <c:pt idx="0">
                  <c:v>0.34301280000000001</c:v>
                </c:pt>
                <c:pt idx="1">
                  <c:v>0.42771690000000001</c:v>
                </c:pt>
                <c:pt idx="2">
                  <c:v>0.45392329999999997</c:v>
                </c:pt>
                <c:pt idx="3">
                  <c:v>0.50978880000000004</c:v>
                </c:pt>
                <c:pt idx="4">
                  <c:v>0.55210349999999997</c:v>
                </c:pt>
                <c:pt idx="5">
                  <c:v>0.56483539999999999</c:v>
                </c:pt>
                <c:pt idx="6">
                  <c:v>0.58049700000000004</c:v>
                </c:pt>
                <c:pt idx="7">
                  <c:v>0.65279670000000001</c:v>
                </c:pt>
                <c:pt idx="8">
                  <c:v>0.62499939999999998</c:v>
                </c:pt>
                <c:pt idx="9">
                  <c:v>0.59268030000000005</c:v>
                </c:pt>
              </c:numCache>
            </c:numRef>
          </c:val>
          <c:extLst/>
        </c:ser>
        <c:ser>
          <c:idx val="2"/>
          <c:order val="2"/>
          <c:tx>
            <c:strRef>
              <c:f>'Page 119-120'!$E$3</c:f>
              <c:strCache>
                <c:ptCount val="1"/>
                <c:pt idx="0">
                  <c:v>Predicted Lapse Rate</c:v>
                </c:pt>
              </c:strCache>
            </c:strRef>
          </c:tx>
          <c:spPr>
            <a:solidFill>
              <a:srgbClr val="5B9BD5"/>
            </a:solidFill>
            <a:ln w="19050">
              <a:noFill/>
            </a:ln>
          </c:spPr>
          <c:invertIfNegative val="0"/>
          <c:cat>
            <c:strRef>
              <c:f>'Page 119-120'!$B$4:$B$13</c:f>
              <c:strCache>
                <c:ptCount val="10"/>
                <c:pt idx="0">
                  <c:v>$0 - $200</c:v>
                </c:pt>
                <c:pt idx="1">
                  <c:v>$200 - $400</c:v>
                </c:pt>
                <c:pt idx="2">
                  <c:v>$400 - $600</c:v>
                </c:pt>
                <c:pt idx="3">
                  <c:v>$600 - $875</c:v>
                </c:pt>
                <c:pt idx="4">
                  <c:v>$875 - $1,245</c:v>
                </c:pt>
                <c:pt idx="5">
                  <c:v>$1,245 - $1,775</c:v>
                </c:pt>
                <c:pt idx="6">
                  <c:v>$1,775- $2,450</c:v>
                </c:pt>
                <c:pt idx="7">
                  <c:v>$2,450 - $4,000</c:v>
                </c:pt>
                <c:pt idx="8">
                  <c:v>$4,000 - $6,650</c:v>
                </c:pt>
                <c:pt idx="9">
                  <c:v>$6,650+</c:v>
                </c:pt>
              </c:strCache>
            </c:strRef>
          </c:cat>
          <c:val>
            <c:numRef>
              <c:f>'Page 119-120'!$E$4:$E$13</c:f>
              <c:numCache>
                <c:formatCode>0.0%</c:formatCode>
                <c:ptCount val="10"/>
                <c:pt idx="0">
                  <c:v>0.34998570000000001</c:v>
                </c:pt>
                <c:pt idx="1">
                  <c:v>0.41122750000000002</c:v>
                </c:pt>
                <c:pt idx="2">
                  <c:v>0.45484229999999998</c:v>
                </c:pt>
                <c:pt idx="3">
                  <c:v>0.49446970000000001</c:v>
                </c:pt>
                <c:pt idx="4">
                  <c:v>0.5305088</c:v>
                </c:pt>
                <c:pt idx="5">
                  <c:v>0.56938800000000001</c:v>
                </c:pt>
                <c:pt idx="6">
                  <c:v>0.59806479999999995</c:v>
                </c:pt>
                <c:pt idx="7">
                  <c:v>0.62027710000000003</c:v>
                </c:pt>
                <c:pt idx="8">
                  <c:v>0.64304360000000005</c:v>
                </c:pt>
                <c:pt idx="9">
                  <c:v>0.65528090000000005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9966472"/>
        <c:axId val="909966864"/>
      </c:barChart>
      <c:lineChart>
        <c:grouping val="standard"/>
        <c:varyColors val="0"/>
        <c:ser>
          <c:idx val="1"/>
          <c:order val="1"/>
          <c:tx>
            <c:strRef>
              <c:f>'Page 119-120'!$C$1</c:f>
              <c:strCache>
                <c:ptCount val="1"/>
                <c:pt idx="0">
                  <c:v>Number of Lapses (right axis)</c:v>
                </c:pt>
              </c:strCache>
            </c:strRef>
          </c:tx>
          <c:spPr>
            <a:ln w="28575">
              <a:noFill/>
            </a:ln>
          </c:spPr>
          <c:marker>
            <c:symbol val="plus"/>
            <c:size val="7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'Page 119-120'!$B$4:$B$13</c:f>
              <c:strCache>
                <c:ptCount val="10"/>
                <c:pt idx="0">
                  <c:v>$0 - $200</c:v>
                </c:pt>
                <c:pt idx="1">
                  <c:v>$200 - $400</c:v>
                </c:pt>
                <c:pt idx="2">
                  <c:v>$400 - $600</c:v>
                </c:pt>
                <c:pt idx="3">
                  <c:v>$600 - $875</c:v>
                </c:pt>
                <c:pt idx="4">
                  <c:v>$875 - $1,245</c:v>
                </c:pt>
                <c:pt idx="5">
                  <c:v>$1,245 - $1,775</c:v>
                </c:pt>
                <c:pt idx="6">
                  <c:v>$1,775- $2,450</c:v>
                </c:pt>
                <c:pt idx="7">
                  <c:v>$2,450 - $4,000</c:v>
                </c:pt>
                <c:pt idx="8">
                  <c:v>$4,000 - $6,650</c:v>
                </c:pt>
                <c:pt idx="9">
                  <c:v>$6,650+</c:v>
                </c:pt>
              </c:strCache>
            </c:strRef>
          </c:cat>
          <c:val>
            <c:numRef>
              <c:f>'Page 119-120'!$C$4:$C$13</c:f>
              <c:numCache>
                <c:formatCode>#,##0</c:formatCode>
                <c:ptCount val="10"/>
                <c:pt idx="0">
                  <c:v>85</c:v>
                </c:pt>
                <c:pt idx="1">
                  <c:v>938</c:v>
                </c:pt>
                <c:pt idx="2">
                  <c:v>1862</c:v>
                </c:pt>
                <c:pt idx="3">
                  <c:v>2433</c:v>
                </c:pt>
                <c:pt idx="4">
                  <c:v>2909</c:v>
                </c:pt>
                <c:pt idx="5">
                  <c:v>3076</c:v>
                </c:pt>
                <c:pt idx="6">
                  <c:v>2344</c:v>
                </c:pt>
                <c:pt idx="7">
                  <c:v>2814</c:v>
                </c:pt>
                <c:pt idx="8">
                  <c:v>1377</c:v>
                </c:pt>
                <c:pt idx="9">
                  <c:v>714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9968040"/>
        <c:axId val="909971176"/>
      </c:lineChart>
      <c:catAx>
        <c:axId val="909966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/>
                </a:pPr>
                <a:r>
                  <a:rPr lang="en-US" sz="1600" baseline="0"/>
                  <a:t>Premium Jump Amount</a:t>
                </a:r>
                <a:endParaRPr lang="en-US" sz="1600"/>
              </a:p>
            </c:rich>
          </c:tx>
          <c:layout>
            <c:manualLayout>
              <c:xMode val="edge"/>
              <c:yMode val="edge"/>
              <c:x val="0.44340839228394602"/>
              <c:y val="0.8868551582216953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9966864"/>
        <c:crosses val="autoZero"/>
        <c:auto val="1"/>
        <c:lblAlgn val="ctr"/>
        <c:lblOffset val="100"/>
        <c:tickLblSkip val="1"/>
        <c:tickMarkSkip val="5"/>
        <c:noMultiLvlLbl val="0"/>
      </c:catAx>
      <c:valAx>
        <c:axId val="909966864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/>
                  <a:t>Lapse</a:t>
                </a:r>
                <a:r>
                  <a:rPr lang="en-US" sz="1600" baseline="0"/>
                  <a:t> Rate</a:t>
                </a:r>
                <a:endParaRPr lang="en-US" sz="1600"/>
              </a:p>
            </c:rich>
          </c:tx>
          <c:layout>
            <c:manualLayout>
              <c:xMode val="edge"/>
              <c:yMode val="edge"/>
              <c:x val="6.2864634495227625E-2"/>
              <c:y val="0.36965234766947097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9966472"/>
        <c:crosses val="autoZero"/>
        <c:crossBetween val="between"/>
      </c:valAx>
      <c:catAx>
        <c:axId val="909968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09971176"/>
        <c:crosses val="autoZero"/>
        <c:auto val="1"/>
        <c:lblAlgn val="ctr"/>
        <c:lblOffset val="100"/>
        <c:noMultiLvlLbl val="0"/>
      </c:catAx>
      <c:valAx>
        <c:axId val="909971176"/>
        <c:scaling>
          <c:logBase val="10"/>
          <c:orientation val="minMax"/>
          <c:max val="20000"/>
        </c:scaling>
        <c:delete val="0"/>
        <c:axPos val="r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/>
                  <a:t>Number of Lapses</a:t>
                </a:r>
              </a:p>
            </c:rich>
          </c:tx>
          <c:layout>
            <c:manualLayout>
              <c:xMode val="edge"/>
              <c:yMode val="edge"/>
              <c:x val="0.95019997702880332"/>
              <c:y val="0.3520972239271872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9968040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500"/>
              <a:t>T10 Actual</a:t>
            </a:r>
            <a:r>
              <a:rPr lang="en-US" sz="1500" baseline="0"/>
              <a:t> vs Predicted Lapse Rate by Issue Age </a:t>
            </a:r>
          </a:p>
          <a:p>
            <a:pPr>
              <a:defRPr sz="1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500" baseline="0"/>
              <a:t>(Premium Jump Amount between $1,245 - $1,775)</a:t>
            </a:r>
          </a:p>
          <a:p>
            <a:pPr>
              <a:defRPr sz="1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500" baseline="0"/>
              <a:t>Duration 10</a:t>
            </a:r>
            <a:endParaRPr lang="en-US" sz="1500"/>
          </a:p>
        </c:rich>
      </c:tx>
      <c:layout>
        <c:manualLayout>
          <c:xMode val="edge"/>
          <c:yMode val="edge"/>
          <c:x val="0.31269723173205188"/>
          <c:y val="1.85272411932462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02045125177618"/>
          <c:y val="0.13163079179798229"/>
          <c:w val="0.73559470834492191"/>
          <c:h val="0.688471252482502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'Page 123'!$D$3</c:f>
              <c:strCache>
                <c:ptCount val="1"/>
                <c:pt idx="0">
                  <c:v>Actual Lapse Rate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FF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cat>
            <c:strRef>
              <c:f>'Page 123'!$B$4:$B$8</c:f>
              <c:strCache>
                <c:ptCount val="5"/>
                <c:pt idx="0">
                  <c:v>20-29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60+</c:v>
                </c:pt>
              </c:strCache>
            </c:strRef>
          </c:cat>
          <c:val>
            <c:numRef>
              <c:f>'Page 123'!$D$4:$D$8</c:f>
              <c:numCache>
                <c:formatCode>0%</c:formatCode>
                <c:ptCount val="5"/>
                <c:pt idx="0">
                  <c:v>0.45539619999999997</c:v>
                </c:pt>
                <c:pt idx="1">
                  <c:v>0.49135329999999999</c:v>
                </c:pt>
                <c:pt idx="2">
                  <c:v>0.59126089999999998</c:v>
                </c:pt>
                <c:pt idx="3">
                  <c:v>0.6585512</c:v>
                </c:pt>
                <c:pt idx="4">
                  <c:v>0.6367642</c:v>
                </c:pt>
              </c:numCache>
            </c:numRef>
          </c:val>
          <c:extLst/>
        </c:ser>
        <c:ser>
          <c:idx val="2"/>
          <c:order val="2"/>
          <c:tx>
            <c:strRef>
              <c:f>'Page 123'!$E$3</c:f>
              <c:strCache>
                <c:ptCount val="1"/>
                <c:pt idx="0">
                  <c:v>Predicted Lapse Rate</c:v>
                </c:pt>
              </c:strCache>
            </c:strRef>
          </c:tx>
          <c:spPr>
            <a:solidFill>
              <a:srgbClr val="5B9BD5"/>
            </a:solidFill>
            <a:ln w="19050">
              <a:noFill/>
            </a:ln>
          </c:spPr>
          <c:invertIfNegative val="0"/>
          <c:cat>
            <c:strRef>
              <c:f>'Page 123'!$B$4:$B$8</c:f>
              <c:strCache>
                <c:ptCount val="5"/>
                <c:pt idx="0">
                  <c:v>20-29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60+</c:v>
                </c:pt>
              </c:strCache>
            </c:strRef>
          </c:cat>
          <c:val>
            <c:numRef>
              <c:f>'Page 123'!$E$4:$E$8</c:f>
              <c:numCache>
                <c:formatCode>0%</c:formatCode>
                <c:ptCount val="5"/>
                <c:pt idx="0">
                  <c:v>0.42860920000000002</c:v>
                </c:pt>
                <c:pt idx="1">
                  <c:v>0.50607279999999999</c:v>
                </c:pt>
                <c:pt idx="2">
                  <c:v>0.59998010000000002</c:v>
                </c:pt>
                <c:pt idx="3">
                  <c:v>0.67900870000000002</c:v>
                </c:pt>
                <c:pt idx="4">
                  <c:v>0.71282440000000002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41864"/>
        <c:axId val="93352056"/>
      </c:barChart>
      <c:lineChart>
        <c:grouping val="standard"/>
        <c:varyColors val="0"/>
        <c:ser>
          <c:idx val="1"/>
          <c:order val="1"/>
          <c:tx>
            <c:strRef>
              <c:f>'Page 123'!$C$1</c:f>
              <c:strCache>
                <c:ptCount val="1"/>
                <c:pt idx="0">
                  <c:v>Number of Lapses (right axis)</c:v>
                </c:pt>
              </c:strCache>
            </c:strRef>
          </c:tx>
          <c:spPr>
            <a:ln w="28575">
              <a:noFill/>
            </a:ln>
          </c:spPr>
          <c:marker>
            <c:symbol val="plus"/>
            <c:size val="7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'Page 123'!$B$4:$B$8</c:f>
              <c:strCache>
                <c:ptCount val="5"/>
                <c:pt idx="0">
                  <c:v>20-29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60+</c:v>
                </c:pt>
              </c:strCache>
            </c:strRef>
          </c:cat>
          <c:val>
            <c:numRef>
              <c:f>'Page 123'!$C$4:$C$8</c:f>
              <c:numCache>
                <c:formatCode>#,##0</c:formatCode>
                <c:ptCount val="5"/>
                <c:pt idx="0">
                  <c:v>62</c:v>
                </c:pt>
                <c:pt idx="1">
                  <c:v>1761</c:v>
                </c:pt>
                <c:pt idx="2">
                  <c:v>3796</c:v>
                </c:pt>
                <c:pt idx="3">
                  <c:v>2229</c:v>
                </c:pt>
                <c:pt idx="4">
                  <c:v>143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52448"/>
        <c:axId val="93353624"/>
      </c:lineChart>
      <c:catAx>
        <c:axId val="93341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/>
                </a:pPr>
                <a:r>
                  <a:rPr lang="en-US" sz="1600" baseline="0"/>
                  <a:t>Issue Age</a:t>
                </a:r>
                <a:endParaRPr lang="en-US" sz="1600"/>
              </a:p>
            </c:rich>
          </c:tx>
          <c:layout>
            <c:manualLayout>
              <c:xMode val="edge"/>
              <c:yMode val="edge"/>
              <c:x val="0.48352941658591519"/>
              <c:y val="0.8868551582216953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352056"/>
        <c:crosses val="autoZero"/>
        <c:auto val="1"/>
        <c:lblAlgn val="ctr"/>
        <c:lblOffset val="100"/>
        <c:tickLblSkip val="1"/>
        <c:tickMarkSkip val="5"/>
        <c:noMultiLvlLbl val="0"/>
      </c:catAx>
      <c:valAx>
        <c:axId val="93352056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/>
                  <a:t>Lapse</a:t>
                </a:r>
                <a:r>
                  <a:rPr lang="en-US" sz="1600" baseline="0"/>
                  <a:t> Rate</a:t>
                </a:r>
                <a:endParaRPr lang="en-US" sz="1600"/>
              </a:p>
            </c:rich>
          </c:tx>
          <c:layout>
            <c:manualLayout>
              <c:xMode val="edge"/>
              <c:yMode val="edge"/>
              <c:x val="6.2864634495227625E-2"/>
              <c:y val="0.36965234766947097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341864"/>
        <c:crosses val="autoZero"/>
        <c:crossBetween val="between"/>
      </c:valAx>
      <c:catAx>
        <c:axId val="93352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3353624"/>
        <c:crosses val="autoZero"/>
        <c:auto val="1"/>
        <c:lblAlgn val="ctr"/>
        <c:lblOffset val="100"/>
        <c:noMultiLvlLbl val="0"/>
      </c:catAx>
      <c:valAx>
        <c:axId val="93353624"/>
        <c:scaling>
          <c:logBase val="10"/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/>
                  <a:t>Number of Lapses</a:t>
                </a:r>
              </a:p>
            </c:rich>
          </c:tx>
          <c:layout>
            <c:manualLayout>
              <c:xMode val="edge"/>
              <c:yMode val="edge"/>
              <c:x val="0.95019997702880332"/>
              <c:y val="0.3520972239271872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352448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Factor Curve by Issue</a:t>
            </a:r>
            <a:r>
              <a:rPr lang="en-US" baseline="0"/>
              <a:t> Age  (Premium Jump Amount set  to $1,245 - $1,775) </a:t>
            </a:r>
            <a:endParaRPr lang="en-US"/>
          </a:p>
        </c:rich>
      </c:tx>
      <c:layout>
        <c:manualLayout>
          <c:xMode val="edge"/>
          <c:yMode val="edge"/>
          <c:x val="0.13117321483795399"/>
          <c:y val="3.6034013478172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28036375273244"/>
          <c:y val="0.13680186318778786"/>
          <c:w val="0.72420158741394924"/>
          <c:h val="0.60859869407436684"/>
        </c:manualLayout>
      </c:layout>
      <c:lineChart>
        <c:grouping val="standard"/>
        <c:varyColors val="0"/>
        <c:ser>
          <c:idx val="4"/>
          <c:order val="0"/>
          <c:tx>
            <c:strRef>
              <c:f>'Page 124'!$B$1</c:f>
              <c:strCache>
                <c:ptCount val="1"/>
                <c:pt idx="0">
                  <c:v>FACTOR</c:v>
                </c:pt>
              </c:strCache>
            </c:strRef>
          </c:tx>
          <c:marker>
            <c:symbol val="circle"/>
            <c:size val="7"/>
            <c:spPr>
              <a:solidFill>
                <a:schemeClr val="accent4">
                  <a:lumMod val="75000"/>
                </a:schemeClr>
              </a:solidFill>
              <a:ln w="15875">
                <a:solidFill>
                  <a:schemeClr val="accent4">
                    <a:lumMod val="75000"/>
                  </a:schemeClr>
                </a:solidFill>
              </a:ln>
            </c:spPr>
          </c:marker>
          <c:cat>
            <c:numRef>
              <c:f>'Page 124'!$A$2:$A$75</c:f>
              <c:numCache>
                <c:formatCode>General</c:formatCode>
                <c:ptCount val="7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</c:numCache>
            </c:numRef>
          </c:cat>
          <c:val>
            <c:numRef>
              <c:f>'Page 124'!$B$2:$B$75</c:f>
              <c:numCache>
                <c:formatCode>General</c:formatCode>
                <c:ptCount val="74"/>
                <c:pt idx="0">
                  <c:v>0</c:v>
                </c:pt>
                <c:pt idx="1">
                  <c:v>-3.4145595000000001E-2</c:v>
                </c:pt>
                <c:pt idx="2">
                  <c:v>-6.6100201999999997E-2</c:v>
                </c:pt>
                <c:pt idx="3">
                  <c:v>-9.5908832999999999E-2</c:v>
                </c:pt>
                <c:pt idx="4">
                  <c:v>-0.1236165</c:v>
                </c:pt>
                <c:pt idx="5">
                  <c:v>-0.14926821500000001</c:v>
                </c:pt>
                <c:pt idx="6">
                  <c:v>-0.17290899000000001</c:v>
                </c:pt>
                <c:pt idx="7">
                  <c:v>-0.19458383700000001</c:v>
                </c:pt>
                <c:pt idx="8">
                  <c:v>-0.21433776800000001</c:v>
                </c:pt>
                <c:pt idx="9">
                  <c:v>-0.232215795</c:v>
                </c:pt>
                <c:pt idx="10">
                  <c:v>-0.24826292999999999</c:v>
                </c:pt>
                <c:pt idx="11">
                  <c:v>-0.26252418500000002</c:v>
                </c:pt>
                <c:pt idx="12">
                  <c:v>-0.27504457199999999</c:v>
                </c:pt>
                <c:pt idx="13">
                  <c:v>-0.28586910300000001</c:v>
                </c:pt>
                <c:pt idx="14">
                  <c:v>-0.29504279</c:v>
                </c:pt>
                <c:pt idx="15">
                  <c:v>-0.30261064500000001</c:v>
                </c:pt>
                <c:pt idx="16">
                  <c:v>-0.30861768000000001</c:v>
                </c:pt>
                <c:pt idx="17">
                  <c:v>-0.31310890699999999</c:v>
                </c:pt>
                <c:pt idx="18">
                  <c:v>-0.31612933799999998</c:v>
                </c:pt>
                <c:pt idx="19">
                  <c:v>-0.31772398499999999</c:v>
                </c:pt>
                <c:pt idx="20">
                  <c:v>-0.31793786000000002</c:v>
                </c:pt>
                <c:pt idx="21">
                  <c:v>-0.31681597500000003</c:v>
                </c:pt>
                <c:pt idx="22">
                  <c:v>-0.31440334199999997</c:v>
                </c:pt>
                <c:pt idx="23">
                  <c:v>-0.31074497299999998</c:v>
                </c:pt>
                <c:pt idx="24">
                  <c:v>-0.30588588</c:v>
                </c:pt>
                <c:pt idx="25">
                  <c:v>-0.29987107499999999</c:v>
                </c:pt>
                <c:pt idx="26">
                  <c:v>-0.29274557000000001</c:v>
                </c:pt>
                <c:pt idx="27">
                  <c:v>-0.28455437700000002</c:v>
                </c:pt>
                <c:pt idx="28">
                  <c:v>-0.27534250799999999</c:v>
                </c:pt>
                <c:pt idx="29">
                  <c:v>-0.26515497500000001</c:v>
                </c:pt>
                <c:pt idx="30">
                  <c:v>-0.25403679000000001</c:v>
                </c:pt>
                <c:pt idx="31">
                  <c:v>-0.24203296499999999</c:v>
                </c:pt>
                <c:pt idx="32">
                  <c:v>-0.22918851200000001</c:v>
                </c:pt>
                <c:pt idx="33">
                  <c:v>-0.21554844300000001</c:v>
                </c:pt>
                <c:pt idx="34">
                  <c:v>-0.20115777000000001</c:v>
                </c:pt>
                <c:pt idx="35">
                  <c:v>-0.18606150499999999</c:v>
                </c:pt>
                <c:pt idx="36">
                  <c:v>-0.17030466</c:v>
                </c:pt>
                <c:pt idx="37">
                  <c:v>-0.15393224699999999</c:v>
                </c:pt>
                <c:pt idx="38">
                  <c:v>-0.13698927799999999</c:v>
                </c:pt>
                <c:pt idx="39">
                  <c:v>-0.119520765</c:v>
                </c:pt>
                <c:pt idx="40">
                  <c:v>-0.10157172</c:v>
                </c:pt>
                <c:pt idx="41">
                  <c:v>-8.3187154999999999E-2</c:v>
                </c:pt>
                <c:pt idx="42">
                  <c:v>-6.4412081999999996E-2</c:v>
                </c:pt>
                <c:pt idx="43">
                  <c:v>-4.5291512999999999E-2</c:v>
                </c:pt>
                <c:pt idx="44">
                  <c:v>-2.5870460000000001E-2</c:v>
                </c:pt>
                <c:pt idx="45">
                  <c:v>-6.1939350000000002E-3</c:v>
                </c:pt>
                <c:pt idx="46">
                  <c:v>1.369305E-2</c:v>
                </c:pt>
                <c:pt idx="47">
                  <c:v>3.3745483E-2</c:v>
                </c:pt>
                <c:pt idx="48">
                  <c:v>5.3918352000000003E-2</c:v>
                </c:pt>
                <c:pt idx="49">
                  <c:v>7.4166645000000003E-2</c:v>
                </c:pt>
                <c:pt idx="50">
                  <c:v>9.4445349999999997E-2</c:v>
                </c:pt>
                <c:pt idx="51">
                  <c:v>0.114709455</c:v>
                </c:pt>
                <c:pt idx="52">
                  <c:v>0.13491394800000001</c:v>
                </c:pt>
                <c:pt idx="53">
                  <c:v>0.155013817</c:v>
                </c:pt>
                <c:pt idx="54">
                  <c:v>0.17496405000000001</c:v>
                </c:pt>
                <c:pt idx="55">
                  <c:v>0.194719635</c:v>
                </c:pt>
                <c:pt idx="56">
                  <c:v>0.21423555999999999</c:v>
                </c:pt>
                <c:pt idx="57">
                  <c:v>0.233466813</c:v>
                </c:pt>
                <c:pt idx="58">
                  <c:v>0.252368382</c:v>
                </c:pt>
                <c:pt idx="59">
                  <c:v>0.270895255</c:v>
                </c:pt>
                <c:pt idx="60">
                  <c:v>0.28900241999999998</c:v>
                </c:pt>
                <c:pt idx="61">
                  <c:v>0.30664486499999999</c:v>
                </c:pt>
                <c:pt idx="62">
                  <c:v>0.32377757800000001</c:v>
                </c:pt>
                <c:pt idx="63">
                  <c:v>0.34035554699999998</c:v>
                </c:pt>
                <c:pt idx="64">
                  <c:v>0.35633376</c:v>
                </c:pt>
                <c:pt idx="65">
                  <c:v>0.371667205</c:v>
                </c:pt>
                <c:pt idx="66">
                  <c:v>0.38631086999999997</c:v>
                </c:pt>
                <c:pt idx="67">
                  <c:v>0.40021974300000002</c:v>
                </c:pt>
                <c:pt idx="68">
                  <c:v>0.41334881200000001</c:v>
                </c:pt>
                <c:pt idx="69">
                  <c:v>0.425653065</c:v>
                </c:pt>
                <c:pt idx="70">
                  <c:v>0.43708749000000002</c:v>
                </c:pt>
                <c:pt idx="71">
                  <c:v>0.44760707500000002</c:v>
                </c:pt>
                <c:pt idx="72">
                  <c:v>0.45716680799999998</c:v>
                </c:pt>
                <c:pt idx="73">
                  <c:v>0.465721677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7897472"/>
        <c:axId val="790253856"/>
      </c:lineChart>
      <c:catAx>
        <c:axId val="797897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Issue Age</a:t>
                </a:r>
              </a:p>
            </c:rich>
          </c:tx>
          <c:layout>
            <c:manualLayout>
              <c:xMode val="edge"/>
              <c:yMode val="edge"/>
              <c:x val="0.47048361667233801"/>
              <c:y val="0.825882656637312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025385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79025385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78974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71331223697184798"/>
          <c:y val="0.80907642147550096"/>
          <c:w val="0.14581298462249653"/>
          <c:h val="6.6686358004008961E-2"/>
        </c:manualLayout>
      </c:layout>
      <c:overlay val="0"/>
      <c:spPr>
        <a:solidFill>
          <a:srgbClr val="FFFFFF"/>
        </a:solidFill>
        <a:ln>
          <a:solidFill>
            <a:schemeClr val="accent1"/>
          </a:solidFill>
        </a:ln>
      </c:spPr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500"/>
              <a:t>T10 Actual</a:t>
            </a:r>
            <a:r>
              <a:rPr lang="en-US" sz="1500" baseline="0"/>
              <a:t> vs Predicted Lapse Rate by </a:t>
            </a:r>
            <a:r>
              <a:rPr lang="en-US" sz="1500"/>
              <a:t>Premium Payment Mode</a:t>
            </a:r>
          </a:p>
          <a:p>
            <a:pPr>
              <a:defRPr sz="1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500"/>
              <a:t>Duration 10</a:t>
            </a:r>
          </a:p>
        </c:rich>
      </c:tx>
      <c:layout>
        <c:manualLayout>
          <c:xMode val="edge"/>
          <c:yMode val="edge"/>
          <c:x val="0.22481159007281054"/>
          <c:y val="2.06613868686856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02045125177618"/>
          <c:y val="0.10917518889238499"/>
          <c:w val="0.73559470834492191"/>
          <c:h val="0.710926999433780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'Page 125'!$D$3</c:f>
              <c:strCache>
                <c:ptCount val="1"/>
                <c:pt idx="0">
                  <c:v>Actual Lapse Rate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FF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cat>
            <c:strRef>
              <c:f>'Page 125'!$B$4:$B$5</c:f>
              <c:strCache>
                <c:ptCount val="2"/>
                <c:pt idx="0">
                  <c:v>Others</c:v>
                </c:pt>
                <c:pt idx="1">
                  <c:v>Monthly</c:v>
                </c:pt>
              </c:strCache>
            </c:strRef>
          </c:cat>
          <c:val>
            <c:numRef>
              <c:f>'Page 125'!$D$4:$D$5</c:f>
              <c:numCache>
                <c:formatCode>0%</c:formatCode>
                <c:ptCount val="2"/>
                <c:pt idx="0">
                  <c:v>0.71263560000000004</c:v>
                </c:pt>
                <c:pt idx="1">
                  <c:v>0.50537659999999995</c:v>
                </c:pt>
              </c:numCache>
            </c:numRef>
          </c:val>
          <c:extLst/>
        </c:ser>
        <c:ser>
          <c:idx val="2"/>
          <c:order val="2"/>
          <c:tx>
            <c:strRef>
              <c:f>'Page 125'!$E$3</c:f>
              <c:strCache>
                <c:ptCount val="1"/>
                <c:pt idx="0">
                  <c:v>Predicted Lapse Rate</c:v>
                </c:pt>
              </c:strCache>
            </c:strRef>
          </c:tx>
          <c:spPr>
            <a:solidFill>
              <a:srgbClr val="5B9BD5"/>
            </a:solidFill>
            <a:ln w="19050">
              <a:noFill/>
            </a:ln>
          </c:spPr>
          <c:invertIfNegative val="0"/>
          <c:cat>
            <c:strRef>
              <c:f>'Page 125'!$B$4:$B$5</c:f>
              <c:strCache>
                <c:ptCount val="2"/>
                <c:pt idx="0">
                  <c:v>Others</c:v>
                </c:pt>
                <c:pt idx="1">
                  <c:v>Monthly</c:v>
                </c:pt>
              </c:strCache>
            </c:strRef>
          </c:cat>
          <c:val>
            <c:numRef>
              <c:f>'Page 125'!$E$4:$E$5</c:f>
              <c:numCache>
                <c:formatCode>0%</c:formatCode>
                <c:ptCount val="2"/>
                <c:pt idx="0">
                  <c:v>0.72214820000000002</c:v>
                </c:pt>
                <c:pt idx="1">
                  <c:v>0.50544940000000005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2904120"/>
        <c:axId val="912907648"/>
      </c:barChart>
      <c:lineChart>
        <c:grouping val="standard"/>
        <c:varyColors val="0"/>
        <c:ser>
          <c:idx val="1"/>
          <c:order val="1"/>
          <c:tx>
            <c:strRef>
              <c:f>'Page 125'!$C$1</c:f>
              <c:strCache>
                <c:ptCount val="1"/>
                <c:pt idx="0">
                  <c:v>Number of Lapses (right axis)</c:v>
                </c:pt>
              </c:strCache>
            </c:strRef>
          </c:tx>
          <c:spPr>
            <a:ln w="28575">
              <a:noFill/>
            </a:ln>
          </c:spPr>
          <c:marker>
            <c:symbol val="plus"/>
            <c:size val="7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'Page 125'!$B$4:$B$5</c:f>
              <c:strCache>
                <c:ptCount val="2"/>
                <c:pt idx="0">
                  <c:v>Others</c:v>
                </c:pt>
                <c:pt idx="1">
                  <c:v>Monthly</c:v>
                </c:pt>
              </c:strCache>
            </c:strRef>
          </c:cat>
          <c:val>
            <c:numRef>
              <c:f>'Page 125'!$C$4:$C$5</c:f>
              <c:numCache>
                <c:formatCode>#,##0</c:formatCode>
                <c:ptCount val="2"/>
                <c:pt idx="0">
                  <c:v>12331</c:v>
                </c:pt>
                <c:pt idx="1">
                  <c:v>49292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907256"/>
        <c:axId val="912904904"/>
      </c:lineChart>
      <c:catAx>
        <c:axId val="912904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/>
                </a:pPr>
                <a:r>
                  <a:rPr lang="en-US" sz="1600" baseline="0"/>
                  <a:t>Premium Payment Mode</a:t>
                </a:r>
                <a:endParaRPr lang="en-US" sz="1600"/>
              </a:p>
            </c:rich>
          </c:tx>
          <c:layout>
            <c:manualLayout>
              <c:xMode val="edge"/>
              <c:yMode val="edge"/>
              <c:x val="0.40605430362893508"/>
              <c:y val="0.8868551582216953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2907648"/>
        <c:crosses val="autoZero"/>
        <c:auto val="1"/>
        <c:lblAlgn val="ctr"/>
        <c:lblOffset val="100"/>
        <c:tickLblSkip val="1"/>
        <c:tickMarkSkip val="5"/>
        <c:noMultiLvlLbl val="0"/>
      </c:catAx>
      <c:valAx>
        <c:axId val="912907648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/>
                  <a:t>Lapse</a:t>
                </a:r>
                <a:r>
                  <a:rPr lang="en-US" sz="1600" baseline="0"/>
                  <a:t> Rate</a:t>
                </a:r>
                <a:endParaRPr lang="en-US" sz="1600"/>
              </a:p>
            </c:rich>
          </c:tx>
          <c:layout>
            <c:manualLayout>
              <c:xMode val="edge"/>
              <c:yMode val="edge"/>
              <c:x val="6.2864634495227625E-2"/>
              <c:y val="0.36965234766947097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2904120"/>
        <c:crosses val="autoZero"/>
        <c:crossBetween val="between"/>
      </c:valAx>
      <c:catAx>
        <c:axId val="9129072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12904904"/>
        <c:crosses val="autoZero"/>
        <c:auto val="1"/>
        <c:lblAlgn val="ctr"/>
        <c:lblOffset val="100"/>
        <c:noMultiLvlLbl val="0"/>
      </c:catAx>
      <c:valAx>
        <c:axId val="912904904"/>
        <c:scaling>
          <c:logBase val="10"/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/>
                  <a:t>Number</a:t>
                </a:r>
                <a:r>
                  <a:rPr lang="en-US" sz="1600" baseline="0"/>
                  <a:t> of Lapses</a:t>
                </a:r>
                <a:endParaRPr lang="en-US" sz="1600"/>
              </a:p>
            </c:rich>
          </c:tx>
          <c:layout>
            <c:manualLayout>
              <c:xMode val="edge"/>
              <c:yMode val="edge"/>
              <c:x val="0.95019997702880332"/>
              <c:y val="0.3520972239271872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2907256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500"/>
              <a:t>T10 Actual</a:t>
            </a:r>
            <a:r>
              <a:rPr lang="en-US" sz="1500" baseline="0"/>
              <a:t> vs Predicted Lapse Rate by </a:t>
            </a:r>
            <a:r>
              <a:rPr lang="en-US" sz="1500"/>
              <a:t>Face Amount Band</a:t>
            </a:r>
          </a:p>
          <a:p>
            <a:pPr>
              <a:defRPr sz="1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500"/>
              <a:t>Duration</a:t>
            </a:r>
            <a:r>
              <a:rPr lang="en-US" sz="1500" baseline="0"/>
              <a:t> 10</a:t>
            </a:r>
            <a:endParaRPr lang="en-US" sz="1500"/>
          </a:p>
        </c:rich>
      </c:tx>
      <c:layout>
        <c:manualLayout>
          <c:xMode val="edge"/>
          <c:yMode val="edge"/>
          <c:x val="0.27876749021437547"/>
          <c:y val="1.454109165257968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02045125177618"/>
          <c:y val="0.10917518889238499"/>
          <c:w val="0.73559470834492191"/>
          <c:h val="0.710926999433780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'Page 126'!$D$3</c:f>
              <c:strCache>
                <c:ptCount val="1"/>
                <c:pt idx="0">
                  <c:v>Actual Lapse Rate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FF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cat>
            <c:strRef>
              <c:f>'Page 126'!$B$4:$B$8</c:f>
              <c:strCache>
                <c:ptCount val="5"/>
                <c:pt idx="0">
                  <c:v>&lt; $100k</c:v>
                </c:pt>
                <c:pt idx="1">
                  <c:v>$100k - $249k</c:v>
                </c:pt>
                <c:pt idx="2">
                  <c:v>$250k - $999k</c:v>
                </c:pt>
                <c:pt idx="3">
                  <c:v>$1M - $1.99M</c:v>
                </c:pt>
                <c:pt idx="4">
                  <c:v>$2M+</c:v>
                </c:pt>
              </c:strCache>
            </c:strRef>
          </c:cat>
          <c:val>
            <c:numRef>
              <c:f>'Page 126'!$D$4:$D$8</c:f>
              <c:numCache>
                <c:formatCode>0.0%</c:formatCode>
                <c:ptCount val="5"/>
                <c:pt idx="0">
                  <c:v>0.48779909999999999</c:v>
                </c:pt>
                <c:pt idx="1">
                  <c:v>0.52144789999999996</c:v>
                </c:pt>
                <c:pt idx="2">
                  <c:v>0.54555140000000002</c:v>
                </c:pt>
                <c:pt idx="3">
                  <c:v>0.59999579999999997</c:v>
                </c:pt>
                <c:pt idx="4">
                  <c:v>0.64904390000000001</c:v>
                </c:pt>
              </c:numCache>
            </c:numRef>
          </c:val>
          <c:extLst/>
        </c:ser>
        <c:ser>
          <c:idx val="2"/>
          <c:order val="2"/>
          <c:tx>
            <c:strRef>
              <c:f>'Page 126'!$E$3</c:f>
              <c:strCache>
                <c:ptCount val="1"/>
                <c:pt idx="0">
                  <c:v>Predicted Lapse Rate</c:v>
                </c:pt>
              </c:strCache>
            </c:strRef>
          </c:tx>
          <c:spPr>
            <a:solidFill>
              <a:srgbClr val="5B9BD5"/>
            </a:solidFill>
            <a:ln w="19050">
              <a:noFill/>
            </a:ln>
          </c:spPr>
          <c:invertIfNegative val="0"/>
          <c:cat>
            <c:strRef>
              <c:f>'Page 126'!$B$4:$B$8</c:f>
              <c:strCache>
                <c:ptCount val="5"/>
                <c:pt idx="0">
                  <c:v>&lt; $100k</c:v>
                </c:pt>
                <c:pt idx="1">
                  <c:v>$100k - $249k</c:v>
                </c:pt>
                <c:pt idx="2">
                  <c:v>$250k - $999k</c:v>
                </c:pt>
                <c:pt idx="3">
                  <c:v>$1M - $1.99M</c:v>
                </c:pt>
                <c:pt idx="4">
                  <c:v>$2M+</c:v>
                </c:pt>
              </c:strCache>
            </c:strRef>
          </c:cat>
          <c:val>
            <c:numRef>
              <c:f>'Page 126'!$E$4:$E$8</c:f>
              <c:numCache>
                <c:formatCode>0.0%</c:formatCode>
                <c:ptCount val="5"/>
                <c:pt idx="0">
                  <c:v>0.48402919999999999</c:v>
                </c:pt>
                <c:pt idx="1">
                  <c:v>0.51934100000000005</c:v>
                </c:pt>
                <c:pt idx="2">
                  <c:v>0.55048209999999997</c:v>
                </c:pt>
                <c:pt idx="3">
                  <c:v>0.6014313</c:v>
                </c:pt>
                <c:pt idx="4">
                  <c:v>0.65659000000000001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2901376"/>
        <c:axId val="912911176"/>
      </c:barChart>
      <c:lineChart>
        <c:grouping val="standard"/>
        <c:varyColors val="0"/>
        <c:ser>
          <c:idx val="1"/>
          <c:order val="1"/>
          <c:tx>
            <c:strRef>
              <c:f>'Page 126'!$C$1</c:f>
              <c:strCache>
                <c:ptCount val="1"/>
                <c:pt idx="0">
                  <c:v>Number of Lapses (right axis)</c:v>
                </c:pt>
              </c:strCache>
            </c:strRef>
          </c:tx>
          <c:spPr>
            <a:ln w="28575">
              <a:noFill/>
            </a:ln>
          </c:spPr>
          <c:marker>
            <c:symbol val="plus"/>
            <c:size val="7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'Page 126'!$B$4:$B$8</c:f>
              <c:strCache>
                <c:ptCount val="5"/>
                <c:pt idx="0">
                  <c:v>&lt; $100k</c:v>
                </c:pt>
                <c:pt idx="1">
                  <c:v>$100k - $249k</c:v>
                </c:pt>
                <c:pt idx="2">
                  <c:v>$250k - $999k</c:v>
                </c:pt>
                <c:pt idx="3">
                  <c:v>$1M - $1.99M</c:v>
                </c:pt>
                <c:pt idx="4">
                  <c:v>$2M+</c:v>
                </c:pt>
              </c:strCache>
            </c:strRef>
          </c:cat>
          <c:val>
            <c:numRef>
              <c:f>'Page 126'!$C$4:$C$8</c:f>
              <c:numCache>
                <c:formatCode>#,##0</c:formatCode>
                <c:ptCount val="5"/>
                <c:pt idx="0">
                  <c:v>3328</c:v>
                </c:pt>
                <c:pt idx="1">
                  <c:v>23457</c:v>
                </c:pt>
                <c:pt idx="2">
                  <c:v>30418</c:v>
                </c:pt>
                <c:pt idx="3">
                  <c:v>3694</c:v>
                </c:pt>
                <c:pt idx="4">
                  <c:v>726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915096"/>
        <c:axId val="912913136"/>
      </c:lineChart>
      <c:catAx>
        <c:axId val="912901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/>
                </a:pPr>
                <a:r>
                  <a:rPr lang="en-US" sz="1600" baseline="0"/>
                  <a:t>Face Amount Band</a:t>
                </a:r>
                <a:endParaRPr lang="en-US" sz="1600"/>
              </a:p>
            </c:rich>
          </c:tx>
          <c:layout>
            <c:manualLayout>
              <c:xMode val="edge"/>
              <c:yMode val="edge"/>
              <c:x val="0.44340839228394602"/>
              <c:y val="0.8868551582216953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2911176"/>
        <c:crosses val="autoZero"/>
        <c:auto val="1"/>
        <c:lblAlgn val="ctr"/>
        <c:lblOffset val="100"/>
        <c:tickLblSkip val="1"/>
        <c:tickMarkSkip val="5"/>
        <c:noMultiLvlLbl val="0"/>
      </c:catAx>
      <c:valAx>
        <c:axId val="912911176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/>
                  <a:t>Lapse</a:t>
                </a:r>
                <a:r>
                  <a:rPr lang="en-US" sz="1600" baseline="0"/>
                  <a:t> Rate</a:t>
                </a:r>
                <a:endParaRPr lang="en-US" sz="1600"/>
              </a:p>
            </c:rich>
          </c:tx>
          <c:layout>
            <c:manualLayout>
              <c:xMode val="edge"/>
              <c:yMode val="edge"/>
              <c:x val="6.2864634495227625E-2"/>
              <c:y val="0.36965234766947097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2901376"/>
        <c:crosses val="autoZero"/>
        <c:crossBetween val="between"/>
      </c:valAx>
      <c:catAx>
        <c:axId val="9129150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12913136"/>
        <c:crosses val="autoZero"/>
        <c:auto val="1"/>
        <c:lblAlgn val="ctr"/>
        <c:lblOffset val="100"/>
        <c:noMultiLvlLbl val="0"/>
      </c:catAx>
      <c:valAx>
        <c:axId val="912913136"/>
        <c:scaling>
          <c:logBase val="10"/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/>
                  <a:t>Number of Lapses</a:t>
                </a:r>
              </a:p>
            </c:rich>
          </c:tx>
          <c:layout>
            <c:manualLayout>
              <c:xMode val="edge"/>
              <c:yMode val="edge"/>
              <c:x val="0.95019997702880332"/>
              <c:y val="0.3520972239271872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2915096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500"/>
              <a:t>T10 Actual</a:t>
            </a:r>
            <a:r>
              <a:rPr lang="en-US" sz="1500" baseline="0"/>
              <a:t> vs Predicted Lapse Rate by </a:t>
            </a:r>
            <a:r>
              <a:rPr lang="en-US" sz="1500"/>
              <a:t>Risk Class</a:t>
            </a:r>
          </a:p>
          <a:p>
            <a:pPr>
              <a:defRPr sz="1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500"/>
              <a:t>Durtaion 10</a:t>
            </a:r>
          </a:p>
        </c:rich>
      </c:tx>
      <c:layout>
        <c:manualLayout>
          <c:xMode val="edge"/>
          <c:yMode val="edge"/>
          <c:x val="0.27876749021437547"/>
          <c:y val="1.454109165257968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02045125177618"/>
          <c:y val="0.10917518889238499"/>
          <c:w val="0.73559470834492191"/>
          <c:h val="0.710926999433780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'Page 127'!$D$3</c:f>
              <c:strCache>
                <c:ptCount val="1"/>
                <c:pt idx="0">
                  <c:v>Actual Lapse Rate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FF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cat>
            <c:strRef>
              <c:f>'Page 127'!$B$4:$B$5</c:f>
              <c:strCache>
                <c:ptCount val="2"/>
                <c:pt idx="0">
                  <c:v>Non-Smoker</c:v>
                </c:pt>
                <c:pt idx="1">
                  <c:v>Smoker</c:v>
                </c:pt>
              </c:strCache>
            </c:strRef>
          </c:cat>
          <c:val>
            <c:numRef>
              <c:f>'Page 127'!$D$4:$D$5</c:f>
              <c:numCache>
                <c:formatCode>0.0%</c:formatCode>
                <c:ptCount val="2"/>
                <c:pt idx="0">
                  <c:v>0.54097600000000001</c:v>
                </c:pt>
                <c:pt idx="1">
                  <c:v>0.51342750000000004</c:v>
                </c:pt>
              </c:numCache>
            </c:numRef>
          </c:val>
          <c:extLst/>
        </c:ser>
        <c:ser>
          <c:idx val="2"/>
          <c:order val="2"/>
          <c:tx>
            <c:strRef>
              <c:f>'Page 127'!$E$3</c:f>
              <c:strCache>
                <c:ptCount val="1"/>
                <c:pt idx="0">
                  <c:v>Predicted Lapse Rate</c:v>
                </c:pt>
              </c:strCache>
            </c:strRef>
          </c:tx>
          <c:spPr>
            <a:solidFill>
              <a:srgbClr val="5B9BD5"/>
            </a:solidFill>
            <a:ln w="19050">
              <a:noFill/>
            </a:ln>
          </c:spPr>
          <c:invertIfNegative val="0"/>
          <c:cat>
            <c:strRef>
              <c:f>'Page 127'!$B$4:$B$5</c:f>
              <c:strCache>
                <c:ptCount val="2"/>
                <c:pt idx="0">
                  <c:v>Non-Smoker</c:v>
                </c:pt>
                <c:pt idx="1">
                  <c:v>Smoker</c:v>
                </c:pt>
              </c:strCache>
            </c:strRef>
          </c:cat>
          <c:val>
            <c:numRef>
              <c:f>'Page 127'!$E$4:$E$5</c:f>
              <c:numCache>
                <c:formatCode>0.0%</c:formatCode>
                <c:ptCount val="2"/>
                <c:pt idx="0">
                  <c:v>0.54384410000000005</c:v>
                </c:pt>
                <c:pt idx="1">
                  <c:v>0.50764129999999996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2925288"/>
        <c:axId val="912922936"/>
      </c:barChart>
      <c:lineChart>
        <c:grouping val="standard"/>
        <c:varyColors val="0"/>
        <c:ser>
          <c:idx val="1"/>
          <c:order val="1"/>
          <c:tx>
            <c:strRef>
              <c:f>'Page 127'!$C$1</c:f>
              <c:strCache>
                <c:ptCount val="1"/>
                <c:pt idx="0">
                  <c:v>Number of Lapses (right axis)</c:v>
                </c:pt>
              </c:strCache>
            </c:strRef>
          </c:tx>
          <c:spPr>
            <a:ln w="28575">
              <a:noFill/>
            </a:ln>
          </c:spPr>
          <c:marker>
            <c:symbol val="plus"/>
            <c:size val="7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'Page 127'!$B$4:$B$5</c:f>
              <c:strCache>
                <c:ptCount val="2"/>
                <c:pt idx="0">
                  <c:v>Non-Smoker</c:v>
                </c:pt>
                <c:pt idx="1">
                  <c:v>Smoker</c:v>
                </c:pt>
              </c:strCache>
            </c:strRef>
          </c:cat>
          <c:val>
            <c:numRef>
              <c:f>'Page 127'!$C$4:$C$5</c:f>
              <c:numCache>
                <c:formatCode>#,##0</c:formatCode>
                <c:ptCount val="2"/>
                <c:pt idx="0">
                  <c:v>52269</c:v>
                </c:pt>
                <c:pt idx="1">
                  <c:v>9354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920976"/>
        <c:axId val="912921368"/>
      </c:lineChart>
      <c:catAx>
        <c:axId val="912925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/>
                </a:pPr>
                <a:r>
                  <a:rPr lang="en-US" sz="1600" baseline="0"/>
                  <a:t>Risk Class</a:t>
                </a:r>
                <a:endParaRPr lang="en-US" sz="1600"/>
              </a:p>
            </c:rich>
          </c:tx>
          <c:layout>
            <c:manualLayout>
              <c:xMode val="edge"/>
              <c:yMode val="edge"/>
              <c:x val="0.47522854187895541"/>
              <c:y val="0.8868551582216953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2922936"/>
        <c:crosses val="autoZero"/>
        <c:auto val="1"/>
        <c:lblAlgn val="ctr"/>
        <c:lblOffset val="100"/>
        <c:tickLblSkip val="1"/>
        <c:tickMarkSkip val="5"/>
        <c:noMultiLvlLbl val="0"/>
      </c:catAx>
      <c:valAx>
        <c:axId val="912922936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/>
                  <a:t>Lapse</a:t>
                </a:r>
                <a:r>
                  <a:rPr lang="en-US" sz="1600" baseline="0"/>
                  <a:t> Rate</a:t>
                </a:r>
                <a:endParaRPr lang="en-US" sz="1600"/>
              </a:p>
            </c:rich>
          </c:tx>
          <c:layout>
            <c:manualLayout>
              <c:xMode val="edge"/>
              <c:yMode val="edge"/>
              <c:x val="6.2864634495227625E-2"/>
              <c:y val="0.36965234766947097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2925288"/>
        <c:crosses val="autoZero"/>
        <c:crossBetween val="between"/>
      </c:valAx>
      <c:catAx>
        <c:axId val="912920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12921368"/>
        <c:crosses val="autoZero"/>
        <c:auto val="1"/>
        <c:lblAlgn val="ctr"/>
        <c:lblOffset val="100"/>
        <c:noMultiLvlLbl val="0"/>
      </c:catAx>
      <c:valAx>
        <c:axId val="912921368"/>
        <c:scaling>
          <c:logBase val="10"/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/>
                  <a:t>Number of Lapses</a:t>
                </a:r>
              </a:p>
            </c:rich>
          </c:tx>
          <c:layout>
            <c:manualLayout>
              <c:xMode val="edge"/>
              <c:yMode val="edge"/>
              <c:x val="0.95019997702880332"/>
              <c:y val="0.3520972239271872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2920976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500"/>
              <a:t>T10 Actual</a:t>
            </a:r>
            <a:r>
              <a:rPr lang="en-US" sz="1500" baseline="0"/>
              <a:t> vs Predicted Lapse Rate by </a:t>
            </a:r>
            <a:r>
              <a:rPr lang="en-US" sz="1500"/>
              <a:t>Gender</a:t>
            </a:r>
          </a:p>
          <a:p>
            <a:pPr>
              <a:defRPr sz="1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500"/>
              <a:t>Duration 10</a:t>
            </a:r>
          </a:p>
        </c:rich>
      </c:tx>
      <c:layout>
        <c:manualLayout>
          <c:xMode val="edge"/>
          <c:yMode val="edge"/>
          <c:x val="0.27876749021437547"/>
          <c:y val="1.454109165257968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02045125177618"/>
          <c:y val="0.10917518889238499"/>
          <c:w val="0.73559470834492191"/>
          <c:h val="0.710926999433780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'Page 128'!$D$3</c:f>
              <c:strCache>
                <c:ptCount val="1"/>
                <c:pt idx="0">
                  <c:v>Actual Lapse Rate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FF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cat>
            <c:strRef>
              <c:f>'Page 128'!$B$4:$B$5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'Page 128'!$D$4:$D$5</c:f>
              <c:numCache>
                <c:formatCode>0%</c:formatCode>
                <c:ptCount val="2"/>
                <c:pt idx="0">
                  <c:v>0.55855319999999997</c:v>
                </c:pt>
                <c:pt idx="1">
                  <c:v>0.50712000000000002</c:v>
                </c:pt>
              </c:numCache>
            </c:numRef>
          </c:val>
          <c:extLst/>
        </c:ser>
        <c:ser>
          <c:idx val="2"/>
          <c:order val="2"/>
          <c:tx>
            <c:strRef>
              <c:f>'Page 128'!$E$3</c:f>
              <c:strCache>
                <c:ptCount val="1"/>
                <c:pt idx="0">
                  <c:v>Predicted Lapse Rate</c:v>
                </c:pt>
              </c:strCache>
            </c:strRef>
          </c:tx>
          <c:spPr>
            <a:solidFill>
              <a:srgbClr val="5B9BD5"/>
            </a:solidFill>
            <a:ln w="1905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cat>
            <c:strRef>
              <c:f>'Page 128'!$B$4:$B$5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'Page 128'!$E$4:$E$5</c:f>
              <c:numCache>
                <c:formatCode>0%</c:formatCode>
                <c:ptCount val="2"/>
                <c:pt idx="0">
                  <c:v>0.56153739999999996</c:v>
                </c:pt>
                <c:pt idx="1">
                  <c:v>0.50661480000000003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8981712"/>
        <c:axId val="968985632"/>
      </c:barChart>
      <c:lineChart>
        <c:grouping val="standard"/>
        <c:varyColors val="0"/>
        <c:ser>
          <c:idx val="1"/>
          <c:order val="1"/>
          <c:tx>
            <c:strRef>
              <c:f>'Page 128'!$C$1</c:f>
              <c:strCache>
                <c:ptCount val="1"/>
                <c:pt idx="0">
                  <c:v>Number of Lapses (right axis)</c:v>
                </c:pt>
              </c:strCache>
            </c:strRef>
          </c:tx>
          <c:spPr>
            <a:ln w="28575">
              <a:noFill/>
            </a:ln>
          </c:spPr>
          <c:marker>
            <c:symbol val="plus"/>
            <c:size val="7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'Page 128'!$B$4:$B$5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'Page 128'!$C$4:$C$5</c:f>
              <c:numCache>
                <c:formatCode>#,##0</c:formatCode>
                <c:ptCount val="2"/>
                <c:pt idx="0">
                  <c:v>36772</c:v>
                </c:pt>
                <c:pt idx="1">
                  <c:v>24851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989944"/>
        <c:axId val="968984456"/>
      </c:lineChart>
      <c:catAx>
        <c:axId val="968981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/>
                </a:pPr>
                <a:r>
                  <a:rPr lang="en-US" sz="1600" baseline="0"/>
                  <a:t>Gender</a:t>
                </a:r>
                <a:endParaRPr lang="en-US" sz="1600"/>
              </a:p>
            </c:rich>
          </c:tx>
          <c:layout>
            <c:manualLayout>
              <c:xMode val="edge"/>
              <c:yMode val="edge"/>
              <c:x val="0.48352941658591519"/>
              <c:y val="0.8868551582216953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8985632"/>
        <c:crosses val="autoZero"/>
        <c:auto val="1"/>
        <c:lblAlgn val="ctr"/>
        <c:lblOffset val="100"/>
        <c:tickLblSkip val="1"/>
        <c:tickMarkSkip val="5"/>
        <c:noMultiLvlLbl val="0"/>
      </c:catAx>
      <c:valAx>
        <c:axId val="968985632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/>
                  <a:t>Lapse</a:t>
                </a:r>
                <a:r>
                  <a:rPr lang="en-US" sz="1600" baseline="0"/>
                  <a:t> Rate</a:t>
                </a:r>
                <a:endParaRPr lang="en-US" sz="1600"/>
              </a:p>
            </c:rich>
          </c:tx>
          <c:layout>
            <c:manualLayout>
              <c:xMode val="edge"/>
              <c:yMode val="edge"/>
              <c:x val="6.2864634495227625E-2"/>
              <c:y val="0.36965234766947097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8981712"/>
        <c:crosses val="autoZero"/>
        <c:crossBetween val="between"/>
      </c:valAx>
      <c:catAx>
        <c:axId val="968989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68984456"/>
        <c:crosses val="autoZero"/>
        <c:auto val="1"/>
        <c:lblAlgn val="ctr"/>
        <c:lblOffset val="100"/>
        <c:noMultiLvlLbl val="0"/>
      </c:catAx>
      <c:valAx>
        <c:axId val="968984456"/>
        <c:scaling>
          <c:logBase val="10"/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/>
                  <a:t>Number</a:t>
                </a:r>
                <a:r>
                  <a:rPr lang="en-US" sz="1600" baseline="0"/>
                  <a:t> of Lapses</a:t>
                </a:r>
                <a:endParaRPr lang="en-US" sz="1600"/>
              </a:p>
            </c:rich>
          </c:tx>
          <c:layout>
            <c:manualLayout>
              <c:xMode val="edge"/>
              <c:yMode val="edge"/>
              <c:x val="0.95019997702880332"/>
              <c:y val="0.3520972239271872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8989944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T10 Lapse Rates by Duration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63 Day Grace Period Adjustment</a:t>
            </a:r>
          </a:p>
        </c:rich>
      </c:tx>
      <c:layout>
        <c:manualLayout>
          <c:xMode val="edge"/>
          <c:yMode val="edge"/>
          <c:x val="0.29830019685039372"/>
          <c:y val="9.178078537119910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60008875006934"/>
          <c:y val="0.13523167580706108"/>
          <c:w val="0.71620898212311168"/>
          <c:h val="0.648020466313306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'Page 97'!$E$2</c:f>
              <c:strCache>
                <c:ptCount val="1"/>
                <c:pt idx="0">
                  <c:v>Lapse Rate</c:v>
                </c:pt>
              </c:strCache>
            </c:strRef>
          </c:tx>
          <c:spPr>
            <a:solidFill>
              <a:sysClr val="windowText" lastClr="00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A6A6A6"/>
              </a:solidFill>
            </c:spPr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cat>
            <c:numRef>
              <c:f>'Page 97'!$B$7:$B$8</c:f>
              <c:numCache>
                <c:formatCode>General</c:formatCode>
                <c:ptCount val="2"/>
                <c:pt idx="0">
                  <c:v>10</c:v>
                </c:pt>
                <c:pt idx="1">
                  <c:v>11</c:v>
                </c:pt>
              </c:numCache>
            </c:numRef>
          </c:cat>
          <c:val>
            <c:numRef>
              <c:f>'Page 97'!$E$7:$E$8</c:f>
              <c:numCache>
                <c:formatCode>General</c:formatCode>
                <c:ptCount val="2"/>
                <c:pt idx="0">
                  <c:v>0.63716199686541886</c:v>
                </c:pt>
                <c:pt idx="1">
                  <c:v>0.28144331029088426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787157160"/>
        <c:axId val="787159512"/>
      </c:barChart>
      <c:lineChart>
        <c:grouping val="standard"/>
        <c:varyColors val="0"/>
        <c:ser>
          <c:idx val="1"/>
          <c:order val="1"/>
          <c:tx>
            <c:v>Number of Lapses (right axis)</c:v>
          </c:tx>
          <c:spPr>
            <a:ln w="19050">
              <a:noFill/>
            </a:ln>
          </c:spPr>
          <c:marker>
            <c:symbol val="plus"/>
            <c:size val="7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'Page 97'!$C$7:$C$8</c:f>
              <c:numCache>
                <c:formatCode>General</c:formatCode>
                <c:ptCount val="2"/>
                <c:pt idx="0">
                  <c:v>278902</c:v>
                </c:pt>
                <c:pt idx="1">
                  <c:v>47495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7157944"/>
        <c:axId val="788582640"/>
      </c:lineChart>
      <c:catAx>
        <c:axId val="787157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7159512"/>
        <c:crosses val="autoZero"/>
        <c:auto val="1"/>
        <c:lblAlgn val="ctr"/>
        <c:lblOffset val="100"/>
        <c:tickLblSkip val="1"/>
        <c:tickMarkSkip val="5"/>
        <c:noMultiLvlLbl val="0"/>
      </c:catAx>
      <c:valAx>
        <c:axId val="78715951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Lapse Rate</a:t>
                </a:r>
              </a:p>
            </c:rich>
          </c:tx>
          <c:layout>
            <c:manualLayout>
              <c:xMode val="edge"/>
              <c:yMode val="edge"/>
              <c:x val="8.0000000000000002E-3"/>
              <c:y val="0.33251283244766816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7157160"/>
        <c:crosses val="autoZero"/>
        <c:crossBetween val="between"/>
      </c:valAx>
      <c:catAx>
        <c:axId val="787157944"/>
        <c:scaling>
          <c:orientation val="minMax"/>
        </c:scaling>
        <c:delete val="1"/>
        <c:axPos val="b"/>
        <c:majorTickMark val="out"/>
        <c:minorTickMark val="none"/>
        <c:tickLblPos val="nextTo"/>
        <c:crossAx val="788582640"/>
        <c:crosses val="autoZero"/>
        <c:auto val="1"/>
        <c:lblAlgn val="ctr"/>
        <c:lblOffset val="100"/>
        <c:noMultiLvlLbl val="0"/>
      </c:catAx>
      <c:valAx>
        <c:axId val="788582640"/>
        <c:scaling>
          <c:logBase val="10"/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Number of Lapses</a:t>
                </a:r>
              </a:p>
            </c:rich>
          </c:tx>
          <c:layout>
            <c:manualLayout>
              <c:xMode val="edge"/>
              <c:yMode val="edge"/>
              <c:x val="0.94720067191601043"/>
              <c:y val="0.248768731494770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7157944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7600016797900261"/>
          <c:y val="0.93349857129927716"/>
          <c:w val="0.59040050393700794"/>
          <c:h val="5.91133004926108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T10 Lapse Rates by Duration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 93 Day Grace Period Adjustment</a:t>
            </a:r>
          </a:p>
        </c:rich>
      </c:tx>
      <c:layout>
        <c:manualLayout>
          <c:xMode val="edge"/>
          <c:yMode val="edge"/>
          <c:x val="0.29830019685039372"/>
          <c:y val="9.178078537119910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60008875006934"/>
          <c:y val="0.13523167580706108"/>
          <c:w val="0.71620898212311168"/>
          <c:h val="0.648020466313306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'Page 97'!$E$2</c:f>
              <c:strCache>
                <c:ptCount val="1"/>
                <c:pt idx="0">
                  <c:v>Lapse Rate</c:v>
                </c:pt>
              </c:strCache>
            </c:strRef>
          </c:tx>
          <c:spPr>
            <a:solidFill>
              <a:sysClr val="windowText" lastClr="00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A6A6A6"/>
              </a:solidFill>
            </c:spPr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cat>
            <c:numRef>
              <c:f>'Page 97'!$B$9:$B$10</c:f>
              <c:numCache>
                <c:formatCode>General</c:formatCode>
                <c:ptCount val="2"/>
                <c:pt idx="0">
                  <c:v>10</c:v>
                </c:pt>
                <c:pt idx="1">
                  <c:v>11</c:v>
                </c:pt>
              </c:numCache>
            </c:numRef>
          </c:cat>
          <c:val>
            <c:numRef>
              <c:f>'Page 97'!$E$9:$E$10</c:f>
              <c:numCache>
                <c:formatCode>General</c:formatCode>
                <c:ptCount val="2"/>
                <c:pt idx="0">
                  <c:v>0.65689560432789285</c:v>
                </c:pt>
                <c:pt idx="1">
                  <c:v>0.23179260923127937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788586168"/>
        <c:axId val="788588520"/>
      </c:barChart>
      <c:lineChart>
        <c:grouping val="standard"/>
        <c:varyColors val="0"/>
        <c:ser>
          <c:idx val="1"/>
          <c:order val="1"/>
          <c:tx>
            <c:v>Number of Lapses (right axis)</c:v>
          </c:tx>
          <c:spPr>
            <a:ln w="19050">
              <a:noFill/>
            </a:ln>
          </c:spPr>
          <c:marker>
            <c:symbol val="plus"/>
            <c:size val="7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'Page 97'!$C$9:$C$10</c:f>
              <c:numCache>
                <c:formatCode>General</c:formatCode>
                <c:ptCount val="2"/>
                <c:pt idx="0">
                  <c:v>285672</c:v>
                </c:pt>
                <c:pt idx="1">
                  <c:v>37146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8583032"/>
        <c:axId val="788586560"/>
      </c:lineChart>
      <c:catAx>
        <c:axId val="788586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8588520"/>
        <c:crosses val="autoZero"/>
        <c:auto val="1"/>
        <c:lblAlgn val="ctr"/>
        <c:lblOffset val="100"/>
        <c:tickLblSkip val="1"/>
        <c:tickMarkSkip val="5"/>
        <c:noMultiLvlLbl val="0"/>
      </c:catAx>
      <c:valAx>
        <c:axId val="788588520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Lapse Rate</a:t>
                </a:r>
              </a:p>
            </c:rich>
          </c:tx>
          <c:layout>
            <c:manualLayout>
              <c:xMode val="edge"/>
              <c:yMode val="edge"/>
              <c:x val="8.0000000000000002E-3"/>
              <c:y val="0.33251283244766816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8586168"/>
        <c:crosses val="autoZero"/>
        <c:crossBetween val="between"/>
      </c:valAx>
      <c:catAx>
        <c:axId val="788583032"/>
        <c:scaling>
          <c:orientation val="minMax"/>
        </c:scaling>
        <c:delete val="1"/>
        <c:axPos val="b"/>
        <c:majorTickMark val="out"/>
        <c:minorTickMark val="none"/>
        <c:tickLblPos val="nextTo"/>
        <c:crossAx val="788586560"/>
        <c:crosses val="autoZero"/>
        <c:auto val="1"/>
        <c:lblAlgn val="ctr"/>
        <c:lblOffset val="100"/>
        <c:noMultiLvlLbl val="0"/>
      </c:catAx>
      <c:valAx>
        <c:axId val="788586560"/>
        <c:scaling>
          <c:logBase val="10"/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Number of Lapses</a:t>
                </a:r>
              </a:p>
            </c:rich>
          </c:tx>
          <c:layout>
            <c:manualLayout>
              <c:xMode val="edge"/>
              <c:yMode val="edge"/>
              <c:x val="0.94720067191601043"/>
              <c:y val="0.248768731494770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8583032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7600016797900261"/>
          <c:y val="0.93349857129927716"/>
          <c:w val="0.59040050393700794"/>
          <c:h val="5.91133004926108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>
                <a:latin typeface="Arial" panose="020B0604020202020204" pitchFamily="34" charset="0"/>
                <a:cs typeface="Arial" panose="020B0604020202020204" pitchFamily="34" charset="0"/>
              </a:rPr>
              <a:t>Canada vs USA Duration 10 Lapses by Premium Ratio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'Page 98'!$E$2</c:f>
              <c:strCache>
                <c:ptCount val="1"/>
                <c:pt idx="0">
                  <c:v>Canada Duration 10 Lapse Rate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'Page 98'!$B$3:$B$11</c:f>
              <c:strCache>
                <c:ptCount val="9"/>
                <c:pt idx="0">
                  <c:v>1.01x - 2x</c:v>
                </c:pt>
                <c:pt idx="1">
                  <c:v>2.01x - 3x</c:v>
                </c:pt>
                <c:pt idx="2">
                  <c:v>3.01x - 4x</c:v>
                </c:pt>
                <c:pt idx="3">
                  <c:v>4.01x - 5x</c:v>
                </c:pt>
                <c:pt idx="4">
                  <c:v>5.01x - 6x</c:v>
                </c:pt>
                <c:pt idx="5">
                  <c:v>6.01x - 7x</c:v>
                </c:pt>
                <c:pt idx="6">
                  <c:v>7.01x - 8x</c:v>
                </c:pt>
                <c:pt idx="7">
                  <c:v>8.01x - 16x</c:v>
                </c:pt>
                <c:pt idx="8">
                  <c:v>16.01x +</c:v>
                </c:pt>
              </c:strCache>
            </c:strRef>
          </c:cat>
          <c:val>
            <c:numRef>
              <c:f>'Page 98'!$E$3:$E$11</c:f>
              <c:numCache>
                <c:formatCode>0.00%</c:formatCode>
                <c:ptCount val="9"/>
                <c:pt idx="0">
                  <c:v>0.15566032871297461</c:v>
                </c:pt>
                <c:pt idx="1">
                  <c:v>0.25429504709162676</c:v>
                </c:pt>
                <c:pt idx="2">
                  <c:v>0.37178893755821063</c:v>
                </c:pt>
                <c:pt idx="3">
                  <c:v>0.48601860798073349</c:v>
                </c:pt>
                <c:pt idx="4">
                  <c:v>0.62081425651886646</c:v>
                </c:pt>
                <c:pt idx="5">
                  <c:v>0.72396598511759924</c:v>
                </c:pt>
                <c:pt idx="6">
                  <c:v>0.8185150046820735</c:v>
                </c:pt>
                <c:pt idx="7">
                  <c:v>0.79950092894606761</c:v>
                </c:pt>
                <c:pt idx="8">
                  <c:v>#N/A</c:v>
                </c:pt>
              </c:numCache>
            </c:numRef>
          </c:val>
        </c:ser>
        <c:ser>
          <c:idx val="1"/>
          <c:order val="1"/>
          <c:tx>
            <c:strRef>
              <c:f>'Page 98'!$H$2</c:f>
              <c:strCache>
                <c:ptCount val="1"/>
                <c:pt idx="0">
                  <c:v>USA Duration 10 Lapse Rate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'Page 98'!$B$3:$B$11</c:f>
              <c:strCache>
                <c:ptCount val="9"/>
                <c:pt idx="0">
                  <c:v>1.01x - 2x</c:v>
                </c:pt>
                <c:pt idx="1">
                  <c:v>2.01x - 3x</c:v>
                </c:pt>
                <c:pt idx="2">
                  <c:v>3.01x - 4x</c:v>
                </c:pt>
                <c:pt idx="3">
                  <c:v>4.01x - 5x</c:v>
                </c:pt>
                <c:pt idx="4">
                  <c:v>5.01x - 6x</c:v>
                </c:pt>
                <c:pt idx="5">
                  <c:v>6.01x - 7x</c:v>
                </c:pt>
                <c:pt idx="6">
                  <c:v>7.01x - 8x</c:v>
                </c:pt>
                <c:pt idx="7">
                  <c:v>8.01x - 16x</c:v>
                </c:pt>
                <c:pt idx="8">
                  <c:v>16.01x +</c:v>
                </c:pt>
              </c:strCache>
            </c:strRef>
          </c:cat>
          <c:val>
            <c:numRef>
              <c:f>'Page 98'!$H$3:$H$11</c:f>
              <c:numCache>
                <c:formatCode>0.0%</c:formatCode>
                <c:ptCount val="9"/>
                <c:pt idx="0">
                  <c:v>0.16583327399544334</c:v>
                </c:pt>
                <c:pt idx="1">
                  <c:v>0.3056070085705202</c:v>
                </c:pt>
                <c:pt idx="2">
                  <c:v>0.52366238514439767</c:v>
                </c:pt>
                <c:pt idx="3">
                  <c:v>0.65086926023580716</c:v>
                </c:pt>
                <c:pt idx="4">
                  <c:v>0.76364713945001383</c:v>
                </c:pt>
                <c:pt idx="5">
                  <c:v>0.81976772424810962</c:v>
                </c:pt>
                <c:pt idx="6">
                  <c:v>0.83962007931165339</c:v>
                </c:pt>
                <c:pt idx="7">
                  <c:v>0.8745710366347581</c:v>
                </c:pt>
                <c:pt idx="8">
                  <c:v>0.91914624052208471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8587736"/>
        <c:axId val="788583424"/>
      </c:barChart>
      <c:scatterChart>
        <c:scatterStyle val="lineMarker"/>
        <c:varyColors val="0"/>
        <c:ser>
          <c:idx val="2"/>
          <c:order val="2"/>
          <c:tx>
            <c:strRef>
              <c:f>'Page 98'!$D$2</c:f>
              <c:strCache>
                <c:ptCount val="1"/>
                <c:pt idx="0">
                  <c:v>Canada Duration 10 Lapses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chemeClr val="bg1"/>
              </a:solidFill>
              <a:ln w="9525">
                <a:solidFill>
                  <a:srgbClr val="FF0000"/>
                </a:solidFill>
              </a:ln>
              <a:effectLst/>
            </c:spPr>
          </c:marker>
          <c:yVal>
            <c:numRef>
              <c:f>'Page 98'!$D$3:$D$11</c:f>
              <c:numCache>
                <c:formatCode>#,##0</c:formatCode>
                <c:ptCount val="9"/>
                <c:pt idx="0">
                  <c:v>1406</c:v>
                </c:pt>
                <c:pt idx="1">
                  <c:v>7408</c:v>
                </c:pt>
                <c:pt idx="2">
                  <c:v>18933</c:v>
                </c:pt>
                <c:pt idx="3">
                  <c:v>32301</c:v>
                </c:pt>
                <c:pt idx="4">
                  <c:v>43009</c:v>
                </c:pt>
                <c:pt idx="5">
                  <c:v>24954</c:v>
                </c:pt>
                <c:pt idx="6">
                  <c:v>8038</c:v>
                </c:pt>
                <c:pt idx="7">
                  <c:v>1754</c:v>
                </c:pt>
                <c:pt idx="8">
                  <c:v>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'Page 98'!$G$2</c:f>
              <c:strCache>
                <c:ptCount val="1"/>
                <c:pt idx="0">
                  <c:v>USA Duration 10 Lapses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9525">
                <a:solidFill>
                  <a:srgbClr val="0070C0"/>
                </a:solidFill>
              </a:ln>
              <a:effectLst/>
            </c:spPr>
          </c:marker>
          <c:yVal>
            <c:numRef>
              <c:f>'Page 98'!$G$3:$G$11</c:f>
              <c:numCache>
                <c:formatCode>#,##0</c:formatCode>
                <c:ptCount val="9"/>
                <c:pt idx="0">
                  <c:v>12390</c:v>
                </c:pt>
                <c:pt idx="1">
                  <c:v>48129</c:v>
                </c:pt>
                <c:pt idx="2">
                  <c:v>35451</c:v>
                </c:pt>
                <c:pt idx="3">
                  <c:v>28427</c:v>
                </c:pt>
                <c:pt idx="4">
                  <c:v>27979</c:v>
                </c:pt>
                <c:pt idx="5">
                  <c:v>28156</c:v>
                </c:pt>
                <c:pt idx="6">
                  <c:v>24430</c:v>
                </c:pt>
                <c:pt idx="7">
                  <c:v>78163</c:v>
                </c:pt>
                <c:pt idx="8">
                  <c:v>41034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8584208"/>
        <c:axId val="788589696"/>
      </c:scatterChart>
      <c:catAx>
        <c:axId val="788587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88583424"/>
        <c:crosses val="autoZero"/>
        <c:auto val="1"/>
        <c:lblAlgn val="ctr"/>
        <c:lblOffset val="100"/>
        <c:noMultiLvlLbl val="0"/>
      </c:catAx>
      <c:valAx>
        <c:axId val="788583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 b="1">
                    <a:latin typeface="Arial" panose="020B0604020202020204" pitchFamily="34" charset="0"/>
                    <a:cs typeface="Arial" panose="020B0604020202020204" pitchFamily="34" charset="0"/>
                  </a:rPr>
                  <a:t>Lapse Rate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8587736"/>
        <c:crosses val="autoZero"/>
        <c:crossBetween val="between"/>
      </c:valAx>
      <c:valAx>
        <c:axId val="788589696"/>
        <c:scaling>
          <c:logBase val="10"/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 b="1">
                    <a:latin typeface="Arial" panose="020B0604020202020204" pitchFamily="34" charset="0"/>
                    <a:cs typeface="Arial" panose="020B0604020202020204" pitchFamily="34" charset="0"/>
                  </a:rPr>
                  <a:t>Lapse</a:t>
                </a:r>
                <a:r>
                  <a:rPr lang="en-US" sz="1200" b="1" baseline="0">
                    <a:latin typeface="Arial" panose="020B0604020202020204" pitchFamily="34" charset="0"/>
                    <a:cs typeface="Arial" panose="020B0604020202020204" pitchFamily="34" charset="0"/>
                  </a:rPr>
                  <a:t> Count</a:t>
                </a:r>
                <a:endParaRPr lang="en-US" sz="1200" b="1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8584208"/>
        <c:crosses val="max"/>
        <c:crossBetween val="midCat"/>
      </c:valAx>
      <c:valAx>
        <c:axId val="78858420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latin typeface="Arial" panose="020B0604020202020204" pitchFamily="34" charset="0"/>
                    <a:cs typeface="Arial" panose="020B0604020202020204" pitchFamily="34" charset="0"/>
                  </a:rPr>
                  <a:t>Premium Jump Ratio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majorTickMark val="out"/>
        <c:minorTickMark val="none"/>
        <c:tickLblPos val="nextTo"/>
        <c:crossAx val="7885896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248223545227577"/>
          <c:y val="0.8913448818897638"/>
          <c:w val="0.64145829332309079"/>
          <c:h val="7.93217847769028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7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T10 Duration 10 &amp; 11 Cumulative Lapse Rate
by Duration</a:t>
            </a:r>
            <a:r>
              <a:rPr lang="en-US" baseline="0"/>
              <a:t> 11/10 </a:t>
            </a:r>
            <a:r>
              <a:rPr lang="en-US"/>
              <a:t>Premium Jump Ratio</a:t>
            </a:r>
          </a:p>
        </c:rich>
      </c:tx>
      <c:layout>
        <c:manualLayout>
          <c:xMode val="edge"/>
          <c:yMode val="edge"/>
          <c:x val="0.23126585777114381"/>
          <c:y val="3.35979191434381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28036375273244"/>
          <c:y val="0.20310025639707169"/>
          <c:w val="0.72420158741394924"/>
          <c:h val="0.526986163745929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'Page 99'!$C$3</c:f>
              <c:strCache>
                <c:ptCount val="1"/>
                <c:pt idx="0">
                  <c:v>Canada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'Page 99'!$B$4:$B$12</c:f>
              <c:strCache>
                <c:ptCount val="9"/>
                <c:pt idx="0">
                  <c:v>1.01x - 2x</c:v>
                </c:pt>
                <c:pt idx="1">
                  <c:v>2.01x - 3x</c:v>
                </c:pt>
                <c:pt idx="2">
                  <c:v>3.01x - 4x</c:v>
                </c:pt>
                <c:pt idx="3">
                  <c:v>4.01x - 5x</c:v>
                </c:pt>
                <c:pt idx="4">
                  <c:v>5.01x - 6x</c:v>
                </c:pt>
                <c:pt idx="5">
                  <c:v>6.01x - 7x</c:v>
                </c:pt>
                <c:pt idx="6">
                  <c:v>7.01x - 8x</c:v>
                </c:pt>
                <c:pt idx="7">
                  <c:v>8.01x - 16x</c:v>
                </c:pt>
                <c:pt idx="8">
                  <c:v>16.01x+</c:v>
                </c:pt>
              </c:strCache>
            </c:strRef>
          </c:cat>
          <c:val>
            <c:numRef>
              <c:f>'Page 99'!$C$4:$C$12</c:f>
              <c:numCache>
                <c:formatCode>General</c:formatCode>
                <c:ptCount val="9"/>
                <c:pt idx="0">
                  <c:v>0.38229668857860477</c:v>
                </c:pt>
                <c:pt idx="1">
                  <c:v>0.53693292547526394</c:v>
                </c:pt>
                <c:pt idx="2">
                  <c:v>0.67793730798274443</c:v>
                </c:pt>
                <c:pt idx="3">
                  <c:v>0.76119486140001835</c:v>
                </c:pt>
                <c:pt idx="4">
                  <c:v>0.84789119479908681</c:v>
                </c:pt>
                <c:pt idx="5">
                  <c:v>0.89953635644383767</c:v>
                </c:pt>
                <c:pt idx="6">
                  <c:v>0.93787429362137376</c:v>
                </c:pt>
                <c:pt idx="7">
                  <c:v>0.89659698730812765</c:v>
                </c:pt>
                <c:pt idx="8">
                  <c:v>0</c:v>
                </c:pt>
              </c:numCache>
            </c:numRef>
          </c:val>
        </c:ser>
        <c:ser>
          <c:idx val="2"/>
          <c:order val="1"/>
          <c:tx>
            <c:strRef>
              <c:f>'Page 99'!$D$3</c:f>
              <c:strCache>
                <c:ptCount val="1"/>
                <c:pt idx="0">
                  <c:v>USA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'Page 99'!$B$4:$B$12</c:f>
              <c:strCache>
                <c:ptCount val="9"/>
                <c:pt idx="0">
                  <c:v>1.01x - 2x</c:v>
                </c:pt>
                <c:pt idx="1">
                  <c:v>2.01x - 3x</c:v>
                </c:pt>
                <c:pt idx="2">
                  <c:v>3.01x - 4x</c:v>
                </c:pt>
                <c:pt idx="3">
                  <c:v>4.01x - 5x</c:v>
                </c:pt>
                <c:pt idx="4">
                  <c:v>5.01x - 6x</c:v>
                </c:pt>
                <c:pt idx="5">
                  <c:v>6.01x - 7x</c:v>
                </c:pt>
                <c:pt idx="6">
                  <c:v>7.01x - 8x</c:v>
                </c:pt>
                <c:pt idx="7">
                  <c:v>8.01x - 16x</c:v>
                </c:pt>
                <c:pt idx="8">
                  <c:v>16.01x+</c:v>
                </c:pt>
              </c:strCache>
            </c:strRef>
          </c:cat>
          <c:val>
            <c:numRef>
              <c:f>'Page 99'!$D$4:$D$12</c:f>
              <c:numCache>
                <c:formatCode>General</c:formatCode>
                <c:ptCount val="9"/>
                <c:pt idx="0">
                  <c:v>0.27738977513278817</c:v>
                </c:pt>
                <c:pt idx="1">
                  <c:v>0.46428733415336398</c:v>
                </c:pt>
                <c:pt idx="2">
                  <c:v>0.70138490124100894</c:v>
                </c:pt>
                <c:pt idx="3">
                  <c:v>0.81580375294403529</c:v>
                </c:pt>
                <c:pt idx="4">
                  <c:v>0.89095315047270451</c:v>
                </c:pt>
                <c:pt idx="5">
                  <c:v>0.92785343025898426</c:v>
                </c:pt>
                <c:pt idx="6">
                  <c:v>0.93768005299158608</c:v>
                </c:pt>
                <c:pt idx="7">
                  <c:v>0.96165976134896347</c:v>
                </c:pt>
                <c:pt idx="8">
                  <c:v>0.98720682705367879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788587344"/>
        <c:axId val="788589304"/>
      </c:barChart>
      <c:catAx>
        <c:axId val="788587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Duration 11/10 Premium Jump Ratio</a:t>
                </a:r>
              </a:p>
            </c:rich>
          </c:tx>
          <c:layout>
            <c:manualLayout>
              <c:xMode val="edge"/>
              <c:yMode val="edge"/>
              <c:x val="0.30865417684858354"/>
              <c:y val="0.897882624671916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8589304"/>
        <c:crosses val="autoZero"/>
        <c:auto val="1"/>
        <c:lblAlgn val="ctr"/>
        <c:lblOffset val="100"/>
        <c:noMultiLvlLbl val="0"/>
      </c:catAx>
      <c:valAx>
        <c:axId val="78858930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Lapse Rate</a:t>
                </a:r>
              </a:p>
            </c:rich>
          </c:tx>
          <c:layout>
            <c:manualLayout>
              <c:xMode val="edge"/>
              <c:yMode val="edge"/>
              <c:x val="3.2067921218070554E-2"/>
              <c:y val="0.36801637795275588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85873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847914009561274"/>
          <c:y val="0.89764108076694071"/>
          <c:w val="0.46250584922364379"/>
          <c:h val="9.512291240728272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/>
              <a:t>Assumptions VS</a:t>
            </a:r>
            <a:r>
              <a:rPr lang="en-US" sz="1400" baseline="0"/>
              <a:t>  Actuals</a:t>
            </a:r>
            <a:endParaRPr lang="en-US" sz="1400"/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/>
              <a:t>Lapse vs</a:t>
            </a:r>
            <a:r>
              <a:rPr lang="en-US" sz="1400" baseline="0"/>
              <a:t> Premium Jump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aseline="0"/>
              <a:t>Duration 10</a:t>
            </a:r>
          </a:p>
        </c:rich>
      </c:tx>
      <c:layout>
        <c:manualLayout>
          <c:xMode val="edge"/>
          <c:yMode val="edge"/>
          <c:x val="0.39817798842296759"/>
          <c:y val="1.6697127882285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91707689951041"/>
          <c:y val="0.11378847164800775"/>
          <c:w val="0.8421697709470134"/>
          <c:h val="0.62960024580303386"/>
        </c:manualLayout>
      </c:layout>
      <c:scatterChart>
        <c:scatterStyle val="smoothMarker"/>
        <c:varyColors val="0"/>
        <c:ser>
          <c:idx val="1"/>
          <c:order val="4"/>
          <c:tx>
            <c:v>USA 2013 Actuals All Business</c:v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'Page 100'!$O$5:$O$14</c:f>
              <c:numCache>
                <c:formatCode>General</c:formatCode>
                <c:ptCount val="10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'Page 100'!$Q$5:$Q$14</c:f>
              <c:numCache>
                <c:formatCode>0.00%</c:formatCode>
                <c:ptCount val="10"/>
                <c:pt idx="0">
                  <c:v>0.16600000000000001</c:v>
                </c:pt>
                <c:pt idx="1">
                  <c:v>0.30599999999999999</c:v>
                </c:pt>
                <c:pt idx="2">
                  <c:v>0.52400000000000002</c:v>
                </c:pt>
                <c:pt idx="3">
                  <c:v>0.65100000000000002</c:v>
                </c:pt>
                <c:pt idx="4">
                  <c:v>0.76400000000000001</c:v>
                </c:pt>
                <c:pt idx="5">
                  <c:v>0.82</c:v>
                </c:pt>
                <c:pt idx="6">
                  <c:v>0.84</c:v>
                </c:pt>
                <c:pt idx="7">
                  <c:v>0.85199999999999998</c:v>
                </c:pt>
                <c:pt idx="8">
                  <c:v>0.86599999999999999</c:v>
                </c:pt>
                <c:pt idx="9">
                  <c:v>0.88600000000000001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8584600"/>
        <c:axId val="788584992"/>
        <c:extLst/>
      </c:scatterChart>
      <c:scatterChart>
        <c:scatterStyle val="lineMarker"/>
        <c:varyColors val="0"/>
        <c:ser>
          <c:idx val="0"/>
          <c:order val="0"/>
          <c:tx>
            <c:v>Canada Male Standard 45yr Assumptions</c:v>
          </c:tx>
          <c:spPr>
            <a:ln w="28575">
              <a:noFill/>
            </a:ln>
          </c:spPr>
          <c:marker>
            <c:symbol val="square"/>
            <c:size val="15"/>
            <c:spPr>
              <a:blipFill>
                <a:blip xmlns:r="http://schemas.openxmlformats.org/officeDocument/2006/relationships" r:embed="rId2"/>
                <a:stretch>
                  <a:fillRect/>
                </a:stretch>
              </a:blipFill>
              <a:ln>
                <a:noFill/>
                <a:prstDash val="solid"/>
              </a:ln>
            </c:spPr>
          </c:marker>
          <c:xVal>
            <c:numRef>
              <c:f>'Page 100'!$C$7:$C$21</c:f>
              <c:numCache>
                <c:formatCode>General</c:formatCode>
                <c:ptCount val="15"/>
                <c:pt idx="0">
                  <c:v>2.7763726329999998</c:v>
                </c:pt>
                <c:pt idx="1">
                  <c:v>8.0102040819999996</c:v>
                </c:pt>
                <c:pt idx="2">
                  <c:v>5.9145299150000001</c:v>
                </c:pt>
                <c:pt idx="3">
                  <c:v>6.8476190480000003</c:v>
                </c:pt>
                <c:pt idx="4">
                  <c:v>7.8395061730000002</c:v>
                </c:pt>
                <c:pt idx="5">
                  <c:v>5.913461538</c:v>
                </c:pt>
                <c:pt idx="6">
                  <c:v>6.4260869569999999</c:v>
                </c:pt>
                <c:pt idx="7">
                  <c:v>5.9111111110000003</c:v>
                </c:pt>
                <c:pt idx="8">
                  <c:v>7.2842105259999999</c:v>
                </c:pt>
                <c:pt idx="9">
                  <c:v>7.0747663550000004</c:v>
                </c:pt>
                <c:pt idx="10">
                  <c:v>7.3644859809999996</c:v>
                </c:pt>
                <c:pt idx="11">
                  <c:v>7.1941747569999999</c:v>
                </c:pt>
                <c:pt idx="12">
                  <c:v>4.740384615</c:v>
                </c:pt>
                <c:pt idx="13">
                  <c:v>7.1237113399999998</c:v>
                </c:pt>
                <c:pt idx="14">
                  <c:v>8.5679012350000008</c:v>
                </c:pt>
              </c:numCache>
            </c:numRef>
          </c:xVal>
          <c:yVal>
            <c:numRef>
              <c:f>'Page 100'!$D$7:$D$21</c:f>
              <c:numCache>
                <c:formatCode>General</c:formatCode>
                <c:ptCount val="15"/>
                <c:pt idx="0">
                  <c:v>0.45869998899999997</c:v>
                </c:pt>
                <c:pt idx="1">
                  <c:v>0.599152291</c:v>
                </c:pt>
                <c:pt idx="2">
                  <c:v>0.47</c:v>
                </c:pt>
                <c:pt idx="3">
                  <c:v>0.73</c:v>
                </c:pt>
                <c:pt idx="4">
                  <c:v>0.69599999999999995</c:v>
                </c:pt>
                <c:pt idx="5">
                  <c:v>0.3</c:v>
                </c:pt>
                <c:pt idx="6">
                  <c:v>0.96399999999999997</c:v>
                </c:pt>
                <c:pt idx="7">
                  <c:v>4.165E-2</c:v>
                </c:pt>
                <c:pt idx="8">
                  <c:v>0.63</c:v>
                </c:pt>
                <c:pt idx="9">
                  <c:v>0.73304570000000002</c:v>
                </c:pt>
                <c:pt idx="10">
                  <c:v>0.75</c:v>
                </c:pt>
                <c:pt idx="11">
                  <c:v>0.75</c:v>
                </c:pt>
                <c:pt idx="12">
                  <c:v>0.75839999999999996</c:v>
                </c:pt>
                <c:pt idx="13">
                  <c:v>0.67200000000000004</c:v>
                </c:pt>
                <c:pt idx="14">
                  <c:v>0.5</c:v>
                </c:pt>
              </c:numCache>
            </c:numRef>
          </c:yVal>
          <c:smooth val="0"/>
        </c:ser>
        <c:ser>
          <c:idx val="2"/>
          <c:order val="1"/>
          <c:tx>
            <c:v>Canada Male Best 45yr Assumptions</c:v>
          </c:tx>
          <c:spPr>
            <a:ln w="28575">
              <a:noFill/>
            </a:ln>
          </c:spPr>
          <c:marker>
            <c:symbol val="picture"/>
            <c:spPr>
              <a:blipFill>
                <a:blip xmlns:r="http://schemas.openxmlformats.org/officeDocument/2006/relationships" r:embed="rId3"/>
                <a:stretch>
                  <a:fillRect/>
                </a:stretch>
              </a:blipFill>
              <a:ln>
                <a:noFill/>
              </a:ln>
            </c:spPr>
          </c:marker>
          <c:xVal>
            <c:numRef>
              <c:f>'Page 100'!$E$7:$E$21</c:f>
              <c:numCache>
                <c:formatCode>General</c:formatCode>
                <c:ptCount val="15"/>
                <c:pt idx="0">
                  <c:v>2.6913669530000002</c:v>
                </c:pt>
                <c:pt idx="1">
                  <c:v>8.0151515149999994</c:v>
                </c:pt>
                <c:pt idx="2">
                  <c:v>#N/A</c:v>
                </c:pt>
                <c:pt idx="3">
                  <c:v>7.7941176470000002</c:v>
                </c:pt>
                <c:pt idx="4">
                  <c:v>8.2434514639999996</c:v>
                </c:pt>
                <c:pt idx="5">
                  <c:v>#N/A</c:v>
                </c:pt>
                <c:pt idx="6">
                  <c:v>6.5365853659999997</c:v>
                </c:pt>
                <c:pt idx="7">
                  <c:v>#N/A</c:v>
                </c:pt>
                <c:pt idx="8">
                  <c:v>8.8412698410000008</c:v>
                </c:pt>
                <c:pt idx="9">
                  <c:v>8.2142857140000007</c:v>
                </c:pt>
                <c:pt idx="10">
                  <c:v>8.1866666670000008</c:v>
                </c:pt>
                <c:pt idx="11">
                  <c:v>#N/A</c:v>
                </c:pt>
                <c:pt idx="12">
                  <c:v>7.25</c:v>
                </c:pt>
                <c:pt idx="13">
                  <c:v>7.936507937</c:v>
                </c:pt>
                <c:pt idx="14">
                  <c:v>9.788461538</c:v>
                </c:pt>
              </c:numCache>
            </c:numRef>
          </c:xVal>
          <c:yVal>
            <c:numRef>
              <c:f>'Page 100'!$F$7:$F$21</c:f>
              <c:numCache>
                <c:formatCode>General</c:formatCode>
                <c:ptCount val="15"/>
                <c:pt idx="0">
                  <c:v>0.45869998899999997</c:v>
                </c:pt>
                <c:pt idx="1">
                  <c:v>0.599152291</c:v>
                </c:pt>
                <c:pt idx="2">
                  <c:v>0.47</c:v>
                </c:pt>
                <c:pt idx="3">
                  <c:v>0.73</c:v>
                </c:pt>
                <c:pt idx="4">
                  <c:v>0.69599999999999995</c:v>
                </c:pt>
                <c:pt idx="5">
                  <c:v>0.3</c:v>
                </c:pt>
                <c:pt idx="6">
                  <c:v>0.96399999999999997</c:v>
                </c:pt>
                <c:pt idx="7">
                  <c:v>4.165E-2</c:v>
                </c:pt>
                <c:pt idx="8">
                  <c:v>0.63</c:v>
                </c:pt>
                <c:pt idx="9">
                  <c:v>0.73304570000000002</c:v>
                </c:pt>
                <c:pt idx="10">
                  <c:v>0.75</c:v>
                </c:pt>
                <c:pt idx="11">
                  <c:v>0.75</c:v>
                </c:pt>
                <c:pt idx="12">
                  <c:v>0.85419999999999996</c:v>
                </c:pt>
                <c:pt idx="13">
                  <c:v>0.67200000000000004</c:v>
                </c:pt>
                <c:pt idx="14">
                  <c:v>0.5</c:v>
                </c:pt>
              </c:numCache>
            </c:numRef>
          </c:yVal>
          <c:smooth val="0"/>
        </c:ser>
        <c:ser>
          <c:idx val="3"/>
          <c:order val="2"/>
          <c:tx>
            <c:v>Canada Female Standard 45yr Assumptions</c:v>
          </c:tx>
          <c:spPr>
            <a:ln w="28575">
              <a:noFill/>
            </a:ln>
          </c:spPr>
          <c:marker>
            <c:symbol val="picture"/>
            <c:spPr>
              <a:blipFill>
                <a:blip xmlns:r="http://schemas.openxmlformats.org/officeDocument/2006/relationships" r:embed="rId4"/>
                <a:stretch>
                  <a:fillRect/>
                </a:stretch>
              </a:blipFill>
              <a:ln>
                <a:noFill/>
              </a:ln>
            </c:spPr>
          </c:marker>
          <c:xVal>
            <c:numRef>
              <c:f>'Page 100'!$G$7:$G$21</c:f>
              <c:numCache>
                <c:formatCode>General</c:formatCode>
                <c:ptCount val="15"/>
                <c:pt idx="0">
                  <c:v>2.777927188</c:v>
                </c:pt>
                <c:pt idx="1">
                  <c:v>8.5645161289999994</c:v>
                </c:pt>
                <c:pt idx="2">
                  <c:v>5.8148148150000001</c:v>
                </c:pt>
                <c:pt idx="3">
                  <c:v>7.0882352940000004</c:v>
                </c:pt>
                <c:pt idx="4">
                  <c:v>8.0290791600000002</c:v>
                </c:pt>
                <c:pt idx="5">
                  <c:v>6.7272727269999999</c:v>
                </c:pt>
                <c:pt idx="6">
                  <c:v>6.6202531650000003</c:v>
                </c:pt>
                <c:pt idx="7">
                  <c:v>5.9684210530000001</c:v>
                </c:pt>
                <c:pt idx="8">
                  <c:v>9.1694915249999998</c:v>
                </c:pt>
                <c:pt idx="9">
                  <c:v>7.2537313430000001</c:v>
                </c:pt>
                <c:pt idx="10">
                  <c:v>6.8961038959999996</c:v>
                </c:pt>
                <c:pt idx="11">
                  <c:v>7.2794117649999999</c:v>
                </c:pt>
                <c:pt idx="12">
                  <c:v>4.5147058820000003</c:v>
                </c:pt>
                <c:pt idx="13">
                  <c:v>7.5833333329999997</c:v>
                </c:pt>
                <c:pt idx="14">
                  <c:v>9.653061224</c:v>
                </c:pt>
              </c:numCache>
            </c:numRef>
          </c:xVal>
          <c:yVal>
            <c:numRef>
              <c:f>'Page 100'!$H$7:$H$21</c:f>
              <c:numCache>
                <c:formatCode>General</c:formatCode>
                <c:ptCount val="15"/>
                <c:pt idx="0">
                  <c:v>0.45869998899999997</c:v>
                </c:pt>
                <c:pt idx="1">
                  <c:v>0.599152291</c:v>
                </c:pt>
                <c:pt idx="2">
                  <c:v>0.47</c:v>
                </c:pt>
                <c:pt idx="3">
                  <c:v>0.73</c:v>
                </c:pt>
                <c:pt idx="4">
                  <c:v>0.69599999999999995</c:v>
                </c:pt>
                <c:pt idx="5">
                  <c:v>0.3</c:v>
                </c:pt>
                <c:pt idx="6">
                  <c:v>0.96399999999999997</c:v>
                </c:pt>
                <c:pt idx="7">
                  <c:v>4.165E-2</c:v>
                </c:pt>
                <c:pt idx="8">
                  <c:v>0.63</c:v>
                </c:pt>
                <c:pt idx="9">
                  <c:v>0.73304570000000002</c:v>
                </c:pt>
                <c:pt idx="10">
                  <c:v>0.75</c:v>
                </c:pt>
                <c:pt idx="11">
                  <c:v>0.75</c:v>
                </c:pt>
                <c:pt idx="12">
                  <c:v>0.84040000000000004</c:v>
                </c:pt>
                <c:pt idx="13">
                  <c:v>0.67200000000000004</c:v>
                </c:pt>
                <c:pt idx="14">
                  <c:v>0.5</c:v>
                </c:pt>
              </c:numCache>
            </c:numRef>
          </c:yVal>
          <c:smooth val="0"/>
        </c:ser>
        <c:ser>
          <c:idx val="4"/>
          <c:order val="3"/>
          <c:tx>
            <c:v>Canada Female Best 45yr Assumptions</c:v>
          </c:tx>
          <c:spPr>
            <a:ln w="28575">
              <a:noFill/>
            </a:ln>
          </c:spPr>
          <c:marker>
            <c:symbol val="picture"/>
            <c:spPr>
              <a:blipFill>
                <a:blip xmlns:r="http://schemas.openxmlformats.org/officeDocument/2006/relationships" r:embed="rId5"/>
                <a:stretch>
                  <a:fillRect/>
                </a:stretch>
              </a:blipFill>
              <a:ln>
                <a:noFill/>
              </a:ln>
            </c:spPr>
          </c:marker>
          <c:xVal>
            <c:numRef>
              <c:f>'Page 100'!$I$7:$I$21</c:f>
              <c:numCache>
                <c:formatCode>General</c:formatCode>
                <c:ptCount val="15"/>
                <c:pt idx="0">
                  <c:v>2.7194411010000001</c:v>
                </c:pt>
                <c:pt idx="1">
                  <c:v>8.5581395350000005</c:v>
                </c:pt>
                <c:pt idx="2">
                  <c:v>#N/A</c:v>
                </c:pt>
                <c:pt idx="3">
                  <c:v>8.4666666670000001</c:v>
                </c:pt>
                <c:pt idx="4">
                  <c:v>8.8207547169999998</c:v>
                </c:pt>
                <c:pt idx="5">
                  <c:v>#N/A</c:v>
                </c:pt>
                <c:pt idx="6">
                  <c:v>6.6851851849999999</c:v>
                </c:pt>
                <c:pt idx="7">
                  <c:v>#N/A</c:v>
                </c:pt>
                <c:pt idx="8">
                  <c:v>11.20512821</c:v>
                </c:pt>
                <c:pt idx="9">
                  <c:v>8.4680851060000002</c:v>
                </c:pt>
                <c:pt idx="10">
                  <c:v>5.9714285709999997</c:v>
                </c:pt>
                <c:pt idx="11">
                  <c:v>#N/A</c:v>
                </c:pt>
                <c:pt idx="12">
                  <c:v>6.6739130429999998</c:v>
                </c:pt>
                <c:pt idx="13">
                  <c:v>8.875</c:v>
                </c:pt>
                <c:pt idx="14">
                  <c:v>11.766666669999999</c:v>
                </c:pt>
              </c:numCache>
            </c:numRef>
          </c:xVal>
          <c:yVal>
            <c:numRef>
              <c:f>'Page 100'!$J$7:$J$21</c:f>
              <c:numCache>
                <c:formatCode>General</c:formatCode>
                <c:ptCount val="15"/>
                <c:pt idx="0">
                  <c:v>0.45869998899999997</c:v>
                </c:pt>
                <c:pt idx="1">
                  <c:v>0.599152291</c:v>
                </c:pt>
                <c:pt idx="2">
                  <c:v>0.47</c:v>
                </c:pt>
                <c:pt idx="3">
                  <c:v>0.73</c:v>
                </c:pt>
                <c:pt idx="4">
                  <c:v>0.69599999999999995</c:v>
                </c:pt>
                <c:pt idx="5">
                  <c:v>0.3</c:v>
                </c:pt>
                <c:pt idx="6">
                  <c:v>0.96399999999999997</c:v>
                </c:pt>
                <c:pt idx="7">
                  <c:v>4.165E-2</c:v>
                </c:pt>
                <c:pt idx="8">
                  <c:v>0.63</c:v>
                </c:pt>
                <c:pt idx="9">
                  <c:v>0.73304570000000002</c:v>
                </c:pt>
                <c:pt idx="10">
                  <c:v>0.75</c:v>
                </c:pt>
                <c:pt idx="11">
                  <c:v>0.75</c:v>
                </c:pt>
                <c:pt idx="12">
                  <c:v>0.84040000000000004</c:v>
                </c:pt>
                <c:pt idx="13">
                  <c:v>0.67200000000000004</c:v>
                </c:pt>
                <c:pt idx="14">
                  <c:v>0.5</c:v>
                </c:pt>
              </c:numCache>
            </c:numRef>
          </c:yVal>
          <c:smooth val="0"/>
        </c:ser>
        <c:ser>
          <c:idx val="5"/>
          <c:order val="5"/>
          <c:tx>
            <c:v>Canada Actuals All Business</c:v>
          </c:tx>
          <c:spPr>
            <a:ln w="28575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'Page 100'!$S$5:$S$13</c:f>
              <c:numCache>
                <c:formatCode>General</c:formatCode>
                <c:ptCount val="9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xVal>
          <c:yVal>
            <c:numRef>
              <c:f>'Page 100'!$U$5:$U$13</c:f>
              <c:numCache>
                <c:formatCode>0.00%</c:formatCode>
                <c:ptCount val="9"/>
                <c:pt idx="0">
                  <c:v>0.22886528259019631</c:v>
                </c:pt>
                <c:pt idx="1">
                  <c:v>0.3227403934230067</c:v>
                </c:pt>
                <c:pt idx="2">
                  <c:v>0.43878922942733317</c:v>
                </c:pt>
                <c:pt idx="3">
                  <c:v>0.53641519741851851</c:v>
                </c:pt>
                <c:pt idx="4">
                  <c:v>0.6396568632927867</c:v>
                </c:pt>
                <c:pt idx="5">
                  <c:v>0.73229776378280076</c:v>
                </c:pt>
                <c:pt idx="6">
                  <c:v>0.81155349069342708</c:v>
                </c:pt>
                <c:pt idx="7">
                  <c:v>0.82422428912753232</c:v>
                </c:pt>
                <c:pt idx="8">
                  <c:v>0.75196230145826293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8584600"/>
        <c:axId val="788584992"/>
        <c:extLst/>
      </c:scatterChart>
      <c:valAx>
        <c:axId val="788584600"/>
        <c:scaling>
          <c:orientation val="minMax"/>
          <c:max val="10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/>
                  <a:t>Premium Jump Ratio</a:t>
                </a:r>
              </a:p>
            </c:rich>
          </c:tx>
          <c:layout>
            <c:manualLayout>
              <c:xMode val="edge"/>
              <c:yMode val="edge"/>
              <c:x val="0.46628230887251149"/>
              <c:y val="0.798274725605495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8584992"/>
        <c:crosses val="autoZero"/>
        <c:crossBetween val="midCat"/>
        <c:majorUnit val="1"/>
      </c:valAx>
      <c:valAx>
        <c:axId val="788584992"/>
        <c:scaling>
          <c:orientation val="minMax"/>
          <c:max val="1"/>
        </c:scaling>
        <c:delete val="0"/>
        <c:axPos val="l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/>
                  <a:t>Lapse Duration 10</a:t>
                </a:r>
              </a:p>
            </c:rich>
          </c:tx>
          <c:layout>
            <c:manualLayout>
              <c:xMode val="edge"/>
              <c:yMode val="edge"/>
              <c:x val="1.0988084205570414E-2"/>
              <c:y val="0.31453772845366423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8584600"/>
        <c:crosses val="autoZero"/>
        <c:crossBetween val="midCat"/>
        <c:majorUnit val="0.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8.0537085232463612E-2"/>
          <c:y val="0.84092505437854781"/>
          <c:w val="0.88507275403216368"/>
          <c:h val="9.0988877325298229E-2"/>
        </c:manualLayout>
      </c:layout>
      <c:overlay val="0"/>
      <c:spPr>
        <a:ln w="12700">
          <a:solidFill>
            <a:schemeClr val="tx1"/>
          </a:solidFill>
        </a:ln>
      </c:spPr>
      <c:txPr>
        <a:bodyPr/>
        <a:lstStyle/>
        <a:p>
          <a:pPr>
            <a:defRPr sz="1000" b="1"/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/>
              <a:t>Assumptions VS</a:t>
            </a:r>
            <a:r>
              <a:rPr lang="en-US" sz="1400" baseline="0"/>
              <a:t>  Actuals</a:t>
            </a:r>
            <a:endParaRPr lang="en-US" sz="1400"/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/>
              <a:t>Lapse vs</a:t>
            </a:r>
            <a:r>
              <a:rPr lang="en-US" sz="1400" baseline="0"/>
              <a:t> Premium Jump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aseline="0"/>
              <a:t>Duration 11</a:t>
            </a:r>
          </a:p>
        </c:rich>
      </c:tx>
      <c:layout>
        <c:manualLayout>
          <c:xMode val="edge"/>
          <c:yMode val="edge"/>
          <c:x val="0.39817798842296759"/>
          <c:y val="1.6697127882285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26460692977314"/>
          <c:y val="0.11928188992487386"/>
          <c:w val="0.8421697709470134"/>
          <c:h val="0.62960024580303386"/>
        </c:manualLayout>
      </c:layout>
      <c:scatterChart>
        <c:scatterStyle val="smoothMarker"/>
        <c:varyColors val="0"/>
        <c:ser>
          <c:idx val="1"/>
          <c:order val="4"/>
          <c:tx>
            <c:v>USA 2013 Actuals All Business</c:v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'Page 100'!$Q$65:$Q$74</c:f>
              <c:numCache>
                <c:formatCode>General</c:formatCode>
                <c:ptCount val="10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'Page 100'!$S$65:$S$74</c:f>
              <c:numCache>
                <c:formatCode>0.00%</c:formatCode>
                <c:ptCount val="10"/>
                <c:pt idx="0">
                  <c:v>0.1337340577844332</c:v>
                </c:pt>
                <c:pt idx="1">
                  <c:v>0.22851660016928443</c:v>
                </c:pt>
                <c:pt idx="2">
                  <c:v>0.37310199856982995</c:v>
                </c:pt>
                <c:pt idx="3">
                  <c:v>0.47241469719803797</c:v>
                </c:pt>
                <c:pt idx="4">
                  <c:v>0.53862691031728305</c:v>
                </c:pt>
                <c:pt idx="5">
                  <c:v>0.59970227618757144</c:v>
                </c:pt>
                <c:pt idx="6">
                  <c:v>0.61142300893442136</c:v>
                </c:pt>
                <c:pt idx="7">
                  <c:v>0.63329093934891434</c:v>
                </c:pt>
                <c:pt idx="8">
                  <c:v>0.67884220393490047</c:v>
                </c:pt>
                <c:pt idx="9">
                  <c:v>0.67350860734302609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8585384"/>
        <c:axId val="788588128"/>
        <c:extLst/>
      </c:scatterChart>
      <c:scatterChart>
        <c:scatterStyle val="lineMarker"/>
        <c:varyColors val="0"/>
        <c:ser>
          <c:idx val="0"/>
          <c:order val="0"/>
          <c:tx>
            <c:v>Canada Male Standard 45yr Assumptions</c:v>
          </c:tx>
          <c:spPr>
            <a:ln w="28575">
              <a:noFill/>
            </a:ln>
          </c:spPr>
          <c:marker>
            <c:symbol val="square"/>
            <c:size val="15"/>
            <c:spPr>
              <a:blipFill>
                <a:blip xmlns:r="http://schemas.openxmlformats.org/officeDocument/2006/relationships" r:embed="rId2"/>
                <a:stretch>
                  <a:fillRect/>
                </a:stretch>
              </a:blipFill>
              <a:ln>
                <a:noFill/>
                <a:prstDash val="solid"/>
              </a:ln>
            </c:spPr>
          </c:marker>
          <c:xVal>
            <c:numRef>
              <c:f>'Page 100'!$D$65:$D$79</c:f>
              <c:numCache>
                <c:formatCode>General</c:formatCode>
                <c:ptCount val="15"/>
                <c:pt idx="0">
                  <c:v>3.1595965363022174</c:v>
                </c:pt>
                <c:pt idx="1">
                  <c:v>8.0102040819999996</c:v>
                </c:pt>
                <c:pt idx="2">
                  <c:v>5.9145299150000001</c:v>
                </c:pt>
                <c:pt idx="3">
                  <c:v>6.8476190480000003</c:v>
                </c:pt>
                <c:pt idx="4">
                  <c:v>7.8395061730000002</c:v>
                </c:pt>
                <c:pt idx="5">
                  <c:v>5.913461538</c:v>
                </c:pt>
                <c:pt idx="6">
                  <c:v>6.4260869569999999</c:v>
                </c:pt>
                <c:pt idx="7">
                  <c:v>5.9111111110000003</c:v>
                </c:pt>
                <c:pt idx="8">
                  <c:v>7.2842105259999999</c:v>
                </c:pt>
                <c:pt idx="9">
                  <c:v>7.0747663550000004</c:v>
                </c:pt>
                <c:pt idx="10">
                  <c:v>7.3644859809999996</c:v>
                </c:pt>
                <c:pt idx="11">
                  <c:v>7.1941747569999999</c:v>
                </c:pt>
                <c:pt idx="12">
                  <c:v>4.740384615</c:v>
                </c:pt>
                <c:pt idx="13">
                  <c:v>7.1237113399999998</c:v>
                </c:pt>
                <c:pt idx="14">
                  <c:v>8.5679012350000008</c:v>
                </c:pt>
              </c:numCache>
            </c:numRef>
          </c:xVal>
          <c:yVal>
            <c:numRef>
              <c:f>'Page 100'!$E$65:$E$79</c:f>
              <c:numCache>
                <c:formatCode>General</c:formatCode>
                <c:ptCount val="15"/>
                <c:pt idx="0">
                  <c:v>0.34779998779296906</c:v>
                </c:pt>
                <c:pt idx="1">
                  <c:v>0.54793100599127542</c:v>
                </c:pt>
                <c:pt idx="2">
                  <c:v>0.4</c:v>
                </c:pt>
                <c:pt idx="3">
                  <c:v>0.38</c:v>
                </c:pt>
                <c:pt idx="4">
                  <c:v>0.3</c:v>
                </c:pt>
                <c:pt idx="5">
                  <c:v>0.55000000000000004</c:v>
                </c:pt>
                <c:pt idx="6">
                  <c:v>5.8000000000000003E-2</c:v>
                </c:pt>
                <c:pt idx="7">
                  <c:v>0.68919998168945318</c:v>
                </c:pt>
                <c:pt idx="8">
                  <c:v>0.08</c:v>
                </c:pt>
                <c:pt idx="9">
                  <c:v>0.64675970000000005</c:v>
                </c:pt>
                <c:pt idx="10">
                  <c:v>0.41</c:v>
                </c:pt>
                <c:pt idx="11">
                  <c:v>0.41</c:v>
                </c:pt>
                <c:pt idx="12">
                  <c:v>0.55369999999999997</c:v>
                </c:pt>
                <c:pt idx="13">
                  <c:v>0.4</c:v>
                </c:pt>
                <c:pt idx="14">
                  <c:v>0.5</c:v>
                </c:pt>
              </c:numCache>
            </c:numRef>
          </c:yVal>
          <c:smooth val="0"/>
        </c:ser>
        <c:ser>
          <c:idx val="2"/>
          <c:order val="1"/>
          <c:tx>
            <c:v>Canada Male Best 45yr Assumptions</c:v>
          </c:tx>
          <c:spPr>
            <a:ln w="28575">
              <a:noFill/>
            </a:ln>
          </c:spPr>
          <c:marker>
            <c:symbol val="picture"/>
            <c:spPr>
              <a:blipFill>
                <a:blip xmlns:r="http://schemas.openxmlformats.org/officeDocument/2006/relationships" r:embed="rId3"/>
                <a:stretch>
                  <a:fillRect/>
                </a:stretch>
              </a:blipFill>
              <a:ln>
                <a:noFill/>
              </a:ln>
            </c:spPr>
          </c:marker>
          <c:xVal>
            <c:numRef>
              <c:f>'Page 100'!$F$65:$F$78</c:f>
              <c:numCache>
                <c:formatCode>General</c:formatCode>
                <c:ptCount val="14"/>
                <c:pt idx="0">
                  <c:v>3.0297927293859366</c:v>
                </c:pt>
                <c:pt idx="1">
                  <c:v>8.0151515149999994</c:v>
                </c:pt>
                <c:pt idx="2">
                  <c:v>#N/A</c:v>
                </c:pt>
                <c:pt idx="3">
                  <c:v>7.7941176470000002</c:v>
                </c:pt>
                <c:pt idx="4">
                  <c:v>8.2434514639999996</c:v>
                </c:pt>
                <c:pt idx="5">
                  <c:v>#N/A</c:v>
                </c:pt>
                <c:pt idx="6">
                  <c:v>6.5365853659999997</c:v>
                </c:pt>
                <c:pt idx="7">
                  <c:v>#N/A</c:v>
                </c:pt>
                <c:pt idx="8">
                  <c:v>8.8412698410000008</c:v>
                </c:pt>
                <c:pt idx="9">
                  <c:v>8.2142857140000007</c:v>
                </c:pt>
                <c:pt idx="10">
                  <c:v>8.1866666670000008</c:v>
                </c:pt>
                <c:pt idx="11">
                  <c:v>#N/A</c:v>
                </c:pt>
                <c:pt idx="12">
                  <c:v>7.25</c:v>
                </c:pt>
                <c:pt idx="13">
                  <c:v>7.936507937</c:v>
                </c:pt>
              </c:numCache>
            </c:numRef>
          </c:xVal>
          <c:yVal>
            <c:numRef>
              <c:f>'Page 100'!$G$65:$G$79</c:f>
              <c:numCache>
                <c:formatCode>General</c:formatCode>
                <c:ptCount val="15"/>
                <c:pt idx="0">
                  <c:v>0.34779998779296906</c:v>
                </c:pt>
                <c:pt idx="1">
                  <c:v>0.54793100599127542</c:v>
                </c:pt>
                <c:pt idx="2">
                  <c:v>0.4</c:v>
                </c:pt>
                <c:pt idx="3">
                  <c:v>0.38</c:v>
                </c:pt>
                <c:pt idx="4">
                  <c:v>0.3</c:v>
                </c:pt>
                <c:pt idx="5">
                  <c:v>0.55000000000000004</c:v>
                </c:pt>
                <c:pt idx="6">
                  <c:v>5.8000000000000003E-2</c:v>
                </c:pt>
                <c:pt idx="7">
                  <c:v>0.68919998168945318</c:v>
                </c:pt>
                <c:pt idx="8">
                  <c:v>0.08</c:v>
                </c:pt>
                <c:pt idx="9">
                  <c:v>0.64675970000000005</c:v>
                </c:pt>
                <c:pt idx="10">
                  <c:v>0.41</c:v>
                </c:pt>
                <c:pt idx="11">
                  <c:v>0.41</c:v>
                </c:pt>
                <c:pt idx="12">
                  <c:v>0.62360000000000004</c:v>
                </c:pt>
                <c:pt idx="13">
                  <c:v>0.4</c:v>
                </c:pt>
                <c:pt idx="14">
                  <c:v>0.5</c:v>
                </c:pt>
              </c:numCache>
            </c:numRef>
          </c:yVal>
          <c:smooth val="0"/>
        </c:ser>
        <c:ser>
          <c:idx val="3"/>
          <c:order val="2"/>
          <c:tx>
            <c:v>Canada Female Standard 45yr Assumptions</c:v>
          </c:tx>
          <c:spPr>
            <a:ln w="28575">
              <a:noFill/>
            </a:ln>
          </c:spPr>
          <c:marker>
            <c:symbol val="picture"/>
            <c:spPr>
              <a:blipFill>
                <a:blip xmlns:r="http://schemas.openxmlformats.org/officeDocument/2006/relationships" r:embed="rId4"/>
                <a:stretch>
                  <a:fillRect/>
                </a:stretch>
              </a:blipFill>
              <a:ln>
                <a:noFill/>
              </a:ln>
            </c:spPr>
          </c:marker>
          <c:xVal>
            <c:numRef>
              <c:f>'Page 100'!$H$65:$H$79</c:f>
              <c:numCache>
                <c:formatCode>General</c:formatCode>
                <c:ptCount val="15"/>
                <c:pt idx="0">
                  <c:v>3.1933529611595515</c:v>
                </c:pt>
                <c:pt idx="1">
                  <c:v>8.5645161289999994</c:v>
                </c:pt>
                <c:pt idx="2">
                  <c:v>5.8148148150000001</c:v>
                </c:pt>
                <c:pt idx="3">
                  <c:v>7.0882352940000004</c:v>
                </c:pt>
                <c:pt idx="4">
                  <c:v>8.0290791600000002</c:v>
                </c:pt>
                <c:pt idx="5">
                  <c:v>6.7272727269999999</c:v>
                </c:pt>
                <c:pt idx="6">
                  <c:v>6.6202531650000003</c:v>
                </c:pt>
                <c:pt idx="7">
                  <c:v>5.9684210530000001</c:v>
                </c:pt>
                <c:pt idx="8">
                  <c:v>9.1694915249999998</c:v>
                </c:pt>
                <c:pt idx="9">
                  <c:v>7.2537313430000001</c:v>
                </c:pt>
                <c:pt idx="10">
                  <c:v>6.8961038959999996</c:v>
                </c:pt>
                <c:pt idx="11">
                  <c:v>7.2794117649999999</c:v>
                </c:pt>
                <c:pt idx="12">
                  <c:v>4.5147058820000003</c:v>
                </c:pt>
                <c:pt idx="13">
                  <c:v>7.5833333329999997</c:v>
                </c:pt>
                <c:pt idx="14">
                  <c:v>9.653061224</c:v>
                </c:pt>
              </c:numCache>
            </c:numRef>
          </c:xVal>
          <c:yVal>
            <c:numRef>
              <c:f>'Page 100'!$I$65:$I$79</c:f>
              <c:numCache>
                <c:formatCode>General</c:formatCode>
                <c:ptCount val="15"/>
                <c:pt idx="0">
                  <c:v>0.34779998779296906</c:v>
                </c:pt>
                <c:pt idx="1">
                  <c:v>0.54793100599127542</c:v>
                </c:pt>
                <c:pt idx="2">
                  <c:v>0.4</c:v>
                </c:pt>
                <c:pt idx="3">
                  <c:v>0.38</c:v>
                </c:pt>
                <c:pt idx="4">
                  <c:v>0.3</c:v>
                </c:pt>
                <c:pt idx="5">
                  <c:v>0.55000000000000004</c:v>
                </c:pt>
                <c:pt idx="6">
                  <c:v>5.8000000000000003E-2</c:v>
                </c:pt>
                <c:pt idx="7">
                  <c:v>0.68919998168945318</c:v>
                </c:pt>
                <c:pt idx="8">
                  <c:v>0.08</c:v>
                </c:pt>
                <c:pt idx="9">
                  <c:v>0.64675970000000005</c:v>
                </c:pt>
                <c:pt idx="10">
                  <c:v>0.41</c:v>
                </c:pt>
                <c:pt idx="11">
                  <c:v>0.41</c:v>
                </c:pt>
                <c:pt idx="12">
                  <c:v>0.59670000000000001</c:v>
                </c:pt>
                <c:pt idx="13">
                  <c:v>0.4</c:v>
                </c:pt>
                <c:pt idx="14">
                  <c:v>0.5</c:v>
                </c:pt>
              </c:numCache>
            </c:numRef>
          </c:yVal>
          <c:smooth val="0"/>
        </c:ser>
        <c:ser>
          <c:idx val="4"/>
          <c:order val="3"/>
          <c:tx>
            <c:v>Canada Female Best 45yr Assumptions</c:v>
          </c:tx>
          <c:spPr>
            <a:ln w="28575">
              <a:noFill/>
            </a:ln>
          </c:spPr>
          <c:marker>
            <c:symbol val="picture"/>
            <c:spPr>
              <a:blipFill>
                <a:blip xmlns:r="http://schemas.openxmlformats.org/officeDocument/2006/relationships" r:embed="rId5"/>
                <a:stretch>
                  <a:fillRect/>
                </a:stretch>
              </a:blipFill>
              <a:ln>
                <a:noFill/>
              </a:ln>
            </c:spPr>
          </c:marker>
          <c:xVal>
            <c:numRef>
              <c:f>'Page 100'!$J$65:$J$79</c:f>
              <c:numCache>
                <c:formatCode>General</c:formatCode>
                <c:ptCount val="15"/>
                <c:pt idx="0">
                  <c:v>3.0600082744095078</c:v>
                </c:pt>
                <c:pt idx="1">
                  <c:v>8.5581395350000005</c:v>
                </c:pt>
                <c:pt idx="2">
                  <c:v>#N/A</c:v>
                </c:pt>
                <c:pt idx="3">
                  <c:v>8.4666666670000001</c:v>
                </c:pt>
                <c:pt idx="4">
                  <c:v>8.8207547169999998</c:v>
                </c:pt>
                <c:pt idx="5">
                  <c:v>#N/A</c:v>
                </c:pt>
                <c:pt idx="6">
                  <c:v>6.6851851849999999</c:v>
                </c:pt>
                <c:pt idx="7">
                  <c:v>#N/A</c:v>
                </c:pt>
                <c:pt idx="8">
                  <c:v>11.20512821</c:v>
                </c:pt>
                <c:pt idx="9">
                  <c:v>8.4680851060000002</c:v>
                </c:pt>
                <c:pt idx="10">
                  <c:v>5.9714285709999997</c:v>
                </c:pt>
                <c:pt idx="11">
                  <c:v>#N/A</c:v>
                </c:pt>
                <c:pt idx="12">
                  <c:v>6.6739130429999998</c:v>
                </c:pt>
                <c:pt idx="13">
                  <c:v>8.875</c:v>
                </c:pt>
                <c:pt idx="14">
                  <c:v>11.766666669999999</c:v>
                </c:pt>
              </c:numCache>
            </c:numRef>
          </c:xVal>
          <c:yVal>
            <c:numRef>
              <c:f>'Page 100'!$K$65:$K$79</c:f>
              <c:numCache>
                <c:formatCode>General</c:formatCode>
                <c:ptCount val="15"/>
                <c:pt idx="0">
                  <c:v>0.34779998779296906</c:v>
                </c:pt>
                <c:pt idx="1">
                  <c:v>0.54793100599127542</c:v>
                </c:pt>
                <c:pt idx="2">
                  <c:v>0.4</c:v>
                </c:pt>
                <c:pt idx="3">
                  <c:v>0.38</c:v>
                </c:pt>
                <c:pt idx="4">
                  <c:v>0.3</c:v>
                </c:pt>
                <c:pt idx="5">
                  <c:v>0.55000000000000004</c:v>
                </c:pt>
                <c:pt idx="6">
                  <c:v>5.8000000000000003E-2</c:v>
                </c:pt>
                <c:pt idx="7">
                  <c:v>0.68919998168945318</c:v>
                </c:pt>
                <c:pt idx="8">
                  <c:v>0.08</c:v>
                </c:pt>
                <c:pt idx="9">
                  <c:v>0.64675970000000005</c:v>
                </c:pt>
                <c:pt idx="10">
                  <c:v>0.41</c:v>
                </c:pt>
                <c:pt idx="11">
                  <c:v>0.41</c:v>
                </c:pt>
                <c:pt idx="12">
                  <c:v>0.59670000000000001</c:v>
                </c:pt>
                <c:pt idx="13">
                  <c:v>0.4</c:v>
                </c:pt>
                <c:pt idx="14">
                  <c:v>0.5</c:v>
                </c:pt>
              </c:numCache>
            </c:numRef>
          </c:yVal>
          <c:smooth val="0"/>
        </c:ser>
        <c:ser>
          <c:idx val="5"/>
          <c:order val="5"/>
          <c:tx>
            <c:v>Canada Actuals All Business</c:v>
          </c:tx>
          <c:spPr>
            <a:ln w="28575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'[1]T10 vs Survey - Prem Jump'!$U$70:$U$77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xVal>
          <c:yVal>
            <c:numRef>
              <c:f>'[1]T10 vs Survey - Prem Jump'!$W$70:$W$76</c:f>
              <c:numCache>
                <c:formatCode>General</c:formatCode>
                <c:ptCount val="7"/>
                <c:pt idx="0">
                  <c:v>0.19896835471728655</c:v>
                </c:pt>
                <c:pt idx="1">
                  <c:v>0.31626355679889057</c:v>
                </c:pt>
                <c:pt idx="2">
                  <c:v>0.42612881130449742</c:v>
                </c:pt>
                <c:pt idx="3">
                  <c:v>0.4848728058594885</c:v>
                </c:pt>
                <c:pt idx="4">
                  <c:v>0.57787788997212208</c:v>
                </c:pt>
                <c:pt idx="5">
                  <c:v>0.6247186987461274</c:v>
                </c:pt>
                <c:pt idx="6">
                  <c:v>0.67032710445404164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8585384"/>
        <c:axId val="788588128"/>
        <c:extLst/>
      </c:scatterChart>
      <c:valAx>
        <c:axId val="788585384"/>
        <c:scaling>
          <c:orientation val="minMax"/>
          <c:max val="10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/>
                  <a:t>Premium Jump Ratio</a:t>
                </a:r>
              </a:p>
            </c:rich>
          </c:tx>
          <c:layout>
            <c:manualLayout>
              <c:xMode val="edge"/>
              <c:yMode val="edge"/>
              <c:x val="0.46628230887251149"/>
              <c:y val="0.798274725605495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8588128"/>
        <c:crosses val="autoZero"/>
        <c:crossBetween val="midCat"/>
        <c:majorUnit val="1"/>
      </c:valAx>
      <c:valAx>
        <c:axId val="788588128"/>
        <c:scaling>
          <c:orientation val="minMax"/>
          <c:max val="1"/>
        </c:scaling>
        <c:delete val="0"/>
        <c:axPos val="l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/>
                  <a:t>Lapse Duration 11</a:t>
                </a:r>
              </a:p>
            </c:rich>
          </c:tx>
          <c:layout>
            <c:manualLayout>
              <c:xMode val="edge"/>
              <c:yMode val="edge"/>
              <c:x val="1.0988084205570414E-2"/>
              <c:y val="0.31453772845366423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8585384"/>
        <c:crosses val="autoZero"/>
        <c:crossBetween val="midCat"/>
        <c:majorUnit val="0.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8.0537085232463612E-2"/>
          <c:y val="0.84092505437854781"/>
          <c:w val="0.88507275403216368"/>
          <c:h val="9.0988877325298229E-2"/>
        </c:manualLayout>
      </c:layout>
      <c:overlay val="0"/>
      <c:spPr>
        <a:ln w="12700">
          <a:solidFill>
            <a:schemeClr val="tx1"/>
          </a:solidFill>
        </a:ln>
      </c:spPr>
      <c:txPr>
        <a:bodyPr/>
        <a:lstStyle/>
        <a:p>
          <a:pPr>
            <a:defRPr sz="1000" b="1"/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T10 Lapse Rates by Duration</a:t>
            </a:r>
          </a:p>
        </c:rich>
      </c:tx>
      <c:layout>
        <c:manualLayout>
          <c:xMode val="edge"/>
          <c:yMode val="edge"/>
          <c:x val="0.29830019685039372"/>
          <c:y val="9.178078537119910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60008875006934"/>
          <c:y val="9.1133114528549455E-2"/>
          <c:w val="0.75200058750045895"/>
          <c:h val="0.692119058987091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'Page 101'!$F$3</c:f>
              <c:strCache>
                <c:ptCount val="1"/>
                <c:pt idx="0">
                  <c:v>Canada Lapse Rate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'Page 101'!$B$4:$C$13</c:f>
              <c:multiLvlStrCache>
                <c:ptCount val="10"/>
                <c:lvl>
                  <c:pt idx="0">
                    <c:v>6</c:v>
                  </c:pt>
                  <c:pt idx="1">
                    <c:v>7</c:v>
                  </c:pt>
                  <c:pt idx="2">
                    <c:v>8</c:v>
                  </c:pt>
                  <c:pt idx="3">
                    <c:v>9</c:v>
                  </c:pt>
                  <c:pt idx="4">
                    <c:v>10</c:v>
                  </c:pt>
                  <c:pt idx="5">
                    <c:v>11</c:v>
                  </c:pt>
                  <c:pt idx="6">
                    <c:v>12</c:v>
                  </c:pt>
                  <c:pt idx="7">
                    <c:v>13</c:v>
                  </c:pt>
                  <c:pt idx="8">
                    <c:v>14</c:v>
                  </c:pt>
                  <c:pt idx="9">
                    <c:v>15</c:v>
                  </c:pt>
                </c:lvl>
                <c:lvl>
                  <c:pt idx="0">
                    <c:v>Level Period</c:v>
                  </c:pt>
                  <c:pt idx="5">
                    <c:v>Post-Level Period</c:v>
                  </c:pt>
                </c:lvl>
              </c:multiLvlStrCache>
            </c:multiLvlStrRef>
          </c:cat>
          <c:val>
            <c:numRef>
              <c:f>'Page 101'!$F$4:$F$13</c:f>
              <c:numCache>
                <c:formatCode>0.0%</c:formatCode>
                <c:ptCount val="10"/>
                <c:pt idx="0">
                  <c:v>5.7383682457923718E-2</c:v>
                </c:pt>
                <c:pt idx="1">
                  <c:v>5.9530199731450385E-2</c:v>
                </c:pt>
                <c:pt idx="2">
                  <c:v>5.8672648497285831E-2</c:v>
                </c:pt>
                <c:pt idx="3">
                  <c:v>6.7245593918343144E-2</c:v>
                </c:pt>
                <c:pt idx="4">
                  <c:v>0.53432492411166799</c:v>
                </c:pt>
                <c:pt idx="5">
                  <c:v>0.43490361198551064</c:v>
                </c:pt>
                <c:pt idx="6">
                  <c:v>0.10793637452597377</c:v>
                </c:pt>
                <c:pt idx="7">
                  <c:v>7.6872412521698089E-2</c:v>
                </c:pt>
                <c:pt idx="8">
                  <c:v>6.3921622184119758E-2</c:v>
                </c:pt>
                <c:pt idx="9">
                  <c:v>5.9218389244853481E-2</c:v>
                </c:pt>
              </c:numCache>
            </c:numRef>
          </c:val>
        </c:ser>
        <c:ser>
          <c:idx val="3"/>
          <c:order val="3"/>
          <c:tx>
            <c:strRef>
              <c:f>'Page 101'!$I$3</c:f>
              <c:strCache>
                <c:ptCount val="1"/>
                <c:pt idx="0">
                  <c:v>USA Lapse Rate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multiLvlStrRef>
              <c:f>'Page 101'!$B$4:$C$13</c:f>
              <c:multiLvlStrCache>
                <c:ptCount val="10"/>
                <c:lvl>
                  <c:pt idx="0">
                    <c:v>6</c:v>
                  </c:pt>
                  <c:pt idx="1">
                    <c:v>7</c:v>
                  </c:pt>
                  <c:pt idx="2">
                    <c:v>8</c:v>
                  </c:pt>
                  <c:pt idx="3">
                    <c:v>9</c:v>
                  </c:pt>
                  <c:pt idx="4">
                    <c:v>10</c:v>
                  </c:pt>
                  <c:pt idx="5">
                    <c:v>11</c:v>
                  </c:pt>
                  <c:pt idx="6">
                    <c:v>12</c:v>
                  </c:pt>
                  <c:pt idx="7">
                    <c:v>13</c:v>
                  </c:pt>
                  <c:pt idx="8">
                    <c:v>14</c:v>
                  </c:pt>
                  <c:pt idx="9">
                    <c:v>15</c:v>
                  </c:pt>
                </c:lvl>
                <c:lvl>
                  <c:pt idx="0">
                    <c:v>Level Period</c:v>
                  </c:pt>
                  <c:pt idx="5">
                    <c:v>Post-Level Period</c:v>
                  </c:pt>
                </c:lvl>
              </c:multiLvlStrCache>
            </c:multiLvlStrRef>
          </c:cat>
          <c:val>
            <c:numRef>
              <c:f>'Page 101'!$I$4:$I$13</c:f>
              <c:numCache>
                <c:formatCode>0.0%</c:formatCode>
                <c:ptCount val="10"/>
                <c:pt idx="0">
                  <c:v>6.9025635210967481E-2</c:v>
                </c:pt>
                <c:pt idx="1">
                  <c:v>6.3367530208487635E-2</c:v>
                </c:pt>
                <c:pt idx="2">
                  <c:v>6.2574750470486482E-2</c:v>
                </c:pt>
                <c:pt idx="3">
                  <c:v>6.9743824793824058E-2</c:v>
                </c:pt>
                <c:pt idx="4">
                  <c:v>0.60289957792410387</c:v>
                </c:pt>
                <c:pt idx="5">
                  <c:v>0.3046231409810331</c:v>
                </c:pt>
                <c:pt idx="6">
                  <c:v>0.11575952213120923</c:v>
                </c:pt>
                <c:pt idx="7">
                  <c:v>8.5658142115730626E-2</c:v>
                </c:pt>
                <c:pt idx="8">
                  <c:v>7.047059182115295E-2</c:v>
                </c:pt>
                <c:pt idx="9">
                  <c:v>5.8816662508112336E-2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87162256"/>
        <c:axId val="787162648"/>
      </c:barChart>
      <c:lineChart>
        <c:grouping val="standard"/>
        <c:varyColors val="0"/>
        <c:ser>
          <c:idx val="1"/>
          <c:order val="1"/>
          <c:tx>
            <c:strRef>
              <c:f>'Page 101'!$E$3</c:f>
              <c:strCache>
                <c:ptCount val="1"/>
                <c:pt idx="0">
                  <c:v>Canada Lapses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6"/>
            <c:spPr>
              <a:solidFill>
                <a:schemeClr val="bg1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'Page 101'!$E$4:$E$13</c:f>
              <c:numCache>
                <c:formatCode>_(* #,##0_);_(* \(#,##0\);_(* "-"??_);_(@_)</c:formatCode>
                <c:ptCount val="10"/>
                <c:pt idx="0">
                  <c:v>31289</c:v>
                </c:pt>
                <c:pt idx="1">
                  <c:v>31182</c:v>
                </c:pt>
                <c:pt idx="2">
                  <c:v>28708</c:v>
                </c:pt>
                <c:pt idx="3">
                  <c:v>31051</c:v>
                </c:pt>
                <c:pt idx="4">
                  <c:v>237237</c:v>
                </c:pt>
                <c:pt idx="5">
                  <c:v>97940</c:v>
                </c:pt>
                <c:pt idx="6">
                  <c:v>15175</c:v>
                </c:pt>
                <c:pt idx="7">
                  <c:v>10401</c:v>
                </c:pt>
                <c:pt idx="8">
                  <c:v>8474</c:v>
                </c:pt>
                <c:pt idx="9">
                  <c:v>7491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'Page 101'!$H$3</c:f>
              <c:strCache>
                <c:ptCount val="1"/>
                <c:pt idx="0">
                  <c:v>USA Lapses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6"/>
            <c:spPr>
              <a:solidFill>
                <a:schemeClr val="bg1"/>
              </a:solidFill>
              <a:ln>
                <a:solidFill>
                  <a:srgbClr val="0070C0"/>
                </a:solidFill>
              </a:ln>
            </c:spPr>
          </c:marker>
          <c:val>
            <c:numRef>
              <c:f>'Page 101'!$H$4:$H$13</c:f>
              <c:numCache>
                <c:formatCode>_(* #,##0_);_(* \(#,##0\);_(* "-"??_);_(@_)</c:formatCode>
                <c:ptCount val="10"/>
                <c:pt idx="0">
                  <c:v>89906</c:v>
                </c:pt>
                <c:pt idx="1">
                  <c:v>78689</c:v>
                </c:pt>
                <c:pt idx="2">
                  <c:v>73142</c:v>
                </c:pt>
                <c:pt idx="3">
                  <c:v>73146</c:v>
                </c:pt>
                <c:pt idx="4">
                  <c:v>533416</c:v>
                </c:pt>
                <c:pt idx="5">
                  <c:v>96661</c:v>
                </c:pt>
                <c:pt idx="6">
                  <c:v>23131</c:v>
                </c:pt>
                <c:pt idx="7">
                  <c:v>13488</c:v>
                </c:pt>
                <c:pt idx="8">
                  <c:v>8685</c:v>
                </c:pt>
                <c:pt idx="9">
                  <c:v>5324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7158336"/>
        <c:axId val="789468336"/>
      </c:lineChart>
      <c:catAx>
        <c:axId val="787162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7162648"/>
        <c:crosses val="autoZero"/>
        <c:auto val="1"/>
        <c:lblAlgn val="ctr"/>
        <c:lblOffset val="100"/>
        <c:tickLblSkip val="1"/>
        <c:tickMarkSkip val="5"/>
        <c:noMultiLvlLbl val="0"/>
      </c:catAx>
      <c:valAx>
        <c:axId val="78716264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Lapse Rate</a:t>
                </a:r>
              </a:p>
            </c:rich>
          </c:tx>
          <c:layout>
            <c:manualLayout>
              <c:xMode val="edge"/>
              <c:yMode val="edge"/>
              <c:x val="8.0000000000000002E-3"/>
              <c:y val="0.33251283244766816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7162256"/>
        <c:crosses val="autoZero"/>
        <c:crossBetween val="between"/>
      </c:valAx>
      <c:catAx>
        <c:axId val="787158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89468336"/>
        <c:crosses val="autoZero"/>
        <c:auto val="1"/>
        <c:lblAlgn val="ctr"/>
        <c:lblOffset val="100"/>
        <c:noMultiLvlLbl val="0"/>
      </c:catAx>
      <c:valAx>
        <c:axId val="789468336"/>
        <c:scaling>
          <c:logBase val="10"/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Number of Lapses</a:t>
                </a:r>
              </a:p>
            </c:rich>
          </c:tx>
          <c:layout>
            <c:manualLayout>
              <c:xMode val="edge"/>
              <c:yMode val="edge"/>
              <c:x val="0.94720067191601043"/>
              <c:y val="0.24876873149477005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7158336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0</xdr:rowOff>
    </xdr:from>
    <xdr:to>
      <xdr:col>10</xdr:col>
      <xdr:colOff>310896</xdr:colOff>
      <xdr:row>36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11</xdr:row>
      <xdr:rowOff>0</xdr:rowOff>
    </xdr:from>
    <xdr:to>
      <xdr:col>20</xdr:col>
      <xdr:colOff>310896</xdr:colOff>
      <xdr:row>36</xdr:row>
      <xdr:rowOff>129540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39</xdr:row>
      <xdr:rowOff>0</xdr:rowOff>
    </xdr:from>
    <xdr:to>
      <xdr:col>10</xdr:col>
      <xdr:colOff>310896</xdr:colOff>
      <xdr:row>64</xdr:row>
      <xdr:rowOff>129540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39</xdr:row>
      <xdr:rowOff>0</xdr:rowOff>
    </xdr:from>
    <xdr:to>
      <xdr:col>21</xdr:col>
      <xdr:colOff>310896</xdr:colOff>
      <xdr:row>64</xdr:row>
      <xdr:rowOff>129540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30</xdr:row>
      <xdr:rowOff>0</xdr:rowOff>
    </xdr:from>
    <xdr:to>
      <xdr:col>12</xdr:col>
      <xdr:colOff>428625</xdr:colOff>
      <xdr:row>57</xdr:row>
      <xdr:rowOff>114300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0</xdr:rowOff>
    </xdr:from>
    <xdr:to>
      <xdr:col>15</xdr:col>
      <xdr:colOff>78186</xdr:colOff>
      <xdr:row>79</xdr:row>
      <xdr:rowOff>190169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18</xdr:row>
      <xdr:rowOff>161925</xdr:rowOff>
    </xdr:from>
    <xdr:to>
      <xdr:col>10</xdr:col>
      <xdr:colOff>365760</xdr:colOff>
      <xdr:row>40</xdr:row>
      <xdr:rowOff>55245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13</xdr:row>
      <xdr:rowOff>0</xdr:rowOff>
    </xdr:from>
    <xdr:to>
      <xdr:col>13</xdr:col>
      <xdr:colOff>344805</xdr:colOff>
      <xdr:row>32</xdr:row>
      <xdr:rowOff>182880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595992</xdr:colOff>
      <xdr:row>25</xdr:row>
      <xdr:rowOff>70752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6B5BB401-41D0-4DB6-9EA5-A7AF0B6DAF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14</xdr:col>
      <xdr:colOff>600075</xdr:colOff>
      <xdr:row>52</xdr:row>
      <xdr:rowOff>102393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0</xdr:rowOff>
    </xdr:from>
    <xdr:to>
      <xdr:col>15</xdr:col>
      <xdr:colOff>507205</xdr:colOff>
      <xdr:row>51</xdr:row>
      <xdr:rowOff>95249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0</xdr:rowOff>
    </xdr:from>
    <xdr:to>
      <xdr:col>9</xdr:col>
      <xdr:colOff>16668</xdr:colOff>
      <xdr:row>42</xdr:row>
      <xdr:rowOff>45359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17</xdr:col>
      <xdr:colOff>490537</xdr:colOff>
      <xdr:row>28</xdr:row>
      <xdr:rowOff>148167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9</xdr:col>
      <xdr:colOff>330993</xdr:colOff>
      <xdr:row>39</xdr:row>
      <xdr:rowOff>45359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16</xdr:row>
      <xdr:rowOff>85725</xdr:rowOff>
    </xdr:from>
    <xdr:to>
      <xdr:col>5</xdr:col>
      <xdr:colOff>781050</xdr:colOff>
      <xdr:row>41</xdr:row>
      <xdr:rowOff>85725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11</xdr:row>
      <xdr:rowOff>161925</xdr:rowOff>
    </xdr:from>
    <xdr:to>
      <xdr:col>9</xdr:col>
      <xdr:colOff>350043</xdr:colOff>
      <xdr:row>43</xdr:row>
      <xdr:rowOff>16784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9</xdr:col>
      <xdr:colOff>330993</xdr:colOff>
      <xdr:row>39</xdr:row>
      <xdr:rowOff>45359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9</xdr:col>
      <xdr:colOff>330993</xdr:colOff>
      <xdr:row>40</xdr:row>
      <xdr:rowOff>45359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12</xdr:col>
      <xdr:colOff>52916</xdr:colOff>
      <xdr:row>42</xdr:row>
      <xdr:rowOff>148167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22</xdr:row>
      <xdr:rowOff>0</xdr:rowOff>
    </xdr:from>
    <xdr:to>
      <xdr:col>15</xdr:col>
      <xdr:colOff>589188</xdr:colOff>
      <xdr:row>58</xdr:row>
      <xdr:rowOff>77562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21</xdr:row>
      <xdr:rowOff>0</xdr:rowOff>
    </xdr:from>
    <xdr:to>
      <xdr:col>30</xdr:col>
      <xdr:colOff>204978</xdr:colOff>
      <xdr:row>57</xdr:row>
      <xdr:rowOff>77562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16</xdr:row>
      <xdr:rowOff>0</xdr:rowOff>
    </xdr:from>
    <xdr:to>
      <xdr:col>8</xdr:col>
      <xdr:colOff>337185</xdr:colOff>
      <xdr:row>41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15</xdr:row>
      <xdr:rowOff>133350</xdr:rowOff>
    </xdr:from>
    <xdr:to>
      <xdr:col>12</xdr:col>
      <xdr:colOff>224790</xdr:colOff>
      <xdr:row>40</xdr:row>
      <xdr:rowOff>133350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66675</xdr:colOff>
      <xdr:row>15</xdr:row>
      <xdr:rowOff>133350</xdr:rowOff>
    </xdr:from>
    <xdr:to>
      <xdr:col>12</xdr:col>
      <xdr:colOff>215265</xdr:colOff>
      <xdr:row>40</xdr:row>
      <xdr:rowOff>133350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0</xdr:rowOff>
    </xdr:from>
    <xdr:to>
      <xdr:col>19</xdr:col>
      <xdr:colOff>209551</xdr:colOff>
      <xdr:row>62</xdr:row>
      <xdr:rowOff>66678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209550</xdr:colOff>
      <xdr:row>35</xdr:row>
      <xdr:rowOff>0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14</xdr:row>
      <xdr:rowOff>0</xdr:rowOff>
    </xdr:from>
    <xdr:to>
      <xdr:col>25</xdr:col>
      <xdr:colOff>129540</xdr:colOff>
      <xdr:row>35</xdr:row>
      <xdr:rowOff>4572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11</xdr:col>
      <xdr:colOff>106680</xdr:colOff>
      <xdr:row>49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24</xdr:row>
      <xdr:rowOff>0</xdr:rowOff>
    </xdr:from>
    <xdr:to>
      <xdr:col>27</xdr:col>
      <xdr:colOff>354330</xdr:colOff>
      <xdr:row>49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TURIAL/Global%20R&amp;D/SOA%20Term%20Tail%20Study%20-%20CIA%20-%202018/Phase%202%20Data/Overall%20Output/Lapse%20Analysis%20-%20Canada%20with%20monthly%20V5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CTURIAL/Global%20R&amp;D/SOA%20Term%20Tail%20Study%20-%20CIA%20-%202018/Phase%203/Model%20Output/V2/VariableImportanc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CTURIAL/Global%20R&amp;D/SOA%20Term%20Tail%20Study%20-%20CIA%20-%202018/Phase%203/Model%20Output/V2/ActualPredictedExposure_v3%20modifie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Issue%20Age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 DO"/>
      <sheetName val="Reasons for Modifications"/>
      <sheetName val="Sheet2"/>
      <sheetName val="CANADA PLT CUBE Annual"/>
      <sheetName val="Pref Grouping"/>
      <sheetName val="CANADA PLT CUBE Monthly"/>
      <sheetName val="T10 D10 Amt &amp; Ratio AvC"/>
      <sheetName val="For Company Sent Pivots"/>
      <sheetName val="Premium % by Amt"/>
      <sheetName val="T10 Skewness W COMPANY"/>
      <sheetName val="T10 Skewness - annual pay W CO"/>
      <sheetName val="T10 Skewness"/>
      <sheetName val="LT10 - BY DUR"/>
      <sheetName val="LT 10 - BY Dur &amp; Prem mode"/>
      <sheetName val="T10 Skewness - annual pay (2)"/>
      <sheetName val="LT10 - BY DUR to 23+"/>
      <sheetName val="LT10 - BY DUR to 23+ Limit"/>
      <sheetName val="LT10 - BY DUR Jump 2"/>
      <sheetName val="LT10 - BY DUR (conv)"/>
      <sheetName val="LT10 - BY DUR (conv) Jump 2"/>
      <sheetName val="LT10 - BY DUR NEW LEVEL"/>
      <sheetName val="LT10 - BY DUR NEW LEVEL (conv)"/>
      <sheetName val="LT20 - BY DUR"/>
      <sheetName val="LT20 - BY DUR New Level"/>
      <sheetName val="LT10 - issue age"/>
      <sheetName val="LT20 - issue age"/>
      <sheetName val="LT10 - dist system"/>
      <sheetName val="LT10 - GENDER"/>
      <sheetName val="LT20 - gender"/>
      <sheetName val="LT10 - Smoker V NS"/>
      <sheetName val="LT20 - Smoker V NS"/>
      <sheetName val="LT10 - Risk Class"/>
      <sheetName val="LT20 - Risk Class"/>
      <sheetName val="LT10 - face amount"/>
      <sheetName val="LT20 - face amount"/>
      <sheetName val="LT10 - prem pay"/>
      <sheetName val="LT20 - prem pay"/>
      <sheetName val="LT10 - UW Type"/>
      <sheetName val="LT20 - UW Type"/>
      <sheetName val="T10 Skewness - annual pay"/>
      <sheetName val="T10 Skewness - monthly pay"/>
      <sheetName val="T10 Skewness - semi pay"/>
      <sheetName val="T10 Skewness - quarterly pay"/>
      <sheetName val="T10 Skewness - Issue Age"/>
      <sheetName val="T10 Skewness - Face Amount"/>
      <sheetName val="T10 Skewness - Jump Ratio"/>
      <sheetName val="T10 Skewness - Jump Amount"/>
      <sheetName val="T20 Skewness"/>
      <sheetName val="T20 Skewness - annual pay"/>
      <sheetName val="T20 Skewness - semiannual pay"/>
      <sheetName val="T20 Skewness - quarterly"/>
      <sheetName val="T20 Skewness - Monthly"/>
      <sheetName val="LT10 - by dur &amp; company"/>
      <sheetName val="LT10 - by dur &amp; comp -ART"/>
      <sheetName val="LT10 - by dur &amp; comp - new lev"/>
      <sheetName val="LT10 - by age &amp; company"/>
      <sheetName val="LT20 - by dur &amp; company"/>
      <sheetName val="LT20 - by dur &amp; comp - new lev"/>
      <sheetName val="LT20 - by age &amp; company"/>
      <sheetName val="T10 D10 avg Prem Jump by Comp"/>
      <sheetName val="T10 D10 avg Jump by Comp NL"/>
      <sheetName val="T10 D10 Prem Jump Ratio by Comp"/>
      <sheetName val="T10 D10 Prem Jump by comp - ART"/>
      <sheetName val="T20 D20 Avg Prem Jump by Comp"/>
      <sheetName val="T20 D20 Prem Jump Ratio by Comp"/>
      <sheetName val="LT10 - By Dur &amp; Type"/>
      <sheetName val="LT15 - By Dur &amp; Type"/>
      <sheetName val="T10 D10 Prem Jump Ratio (conv)"/>
      <sheetName val="T10 D10 Prem Jump Amt (conv)"/>
      <sheetName val="T10 D10 Prem Jump Ratio orig"/>
      <sheetName val="T10 D10 Prem Jump - Amt vs Cnt"/>
      <sheetName val="T10 D10 Prem Amt - Amt vs Cnt"/>
      <sheetName val="T10 D10 Prem Jump - Amt vs Cnto"/>
      <sheetName val="T10 D10 Prem Jump - AvsC - NL"/>
      <sheetName val="T10 D10 Prem Jump amt - AvsC NL"/>
      <sheetName val="T10 D10 Age &amp; Jump"/>
      <sheetName val="T10 D10 Prem Amt Age &amp; Jump"/>
      <sheetName val="T10 D10 Age &amp; Jump NL"/>
      <sheetName val="T10 D10 Prem amt Age &amp; Jump NL "/>
      <sheetName val="T20 D20 Age &amp; Jump"/>
      <sheetName val="T20 D20 Prem Amt Age &amp; Jump"/>
      <sheetName val="T10 D10 face &amp; Jump"/>
      <sheetName val="T10 D10 Prem Amt face &amp; Jump"/>
      <sheetName val="T10 D10 Jump Ratio &amp; Face AvC"/>
      <sheetName val="T10 D10 Jump Amt &amp; Face AvC"/>
      <sheetName val="T10 D10 Amt &amp; Face "/>
      <sheetName val="T10 D11 Prem Amt face &amp; Jump"/>
      <sheetName val="T10 D10 face &amp; Jump NL"/>
      <sheetName val="T20 D20 Prem Jump Ratio"/>
      <sheetName val="T20 D21 Prem Jump - Amt vs Cnt"/>
      <sheetName val="T20 D21 Jump amt - Amt vs  Cnt"/>
      <sheetName val="T10 dur 10-12 shock ratios"/>
      <sheetName val="T10 P Amtdur 10-12 shock ratios"/>
      <sheetName val="T10 dur10-12 shock ratios - NL"/>
      <sheetName val="T10 amtdur10-12 shock ratios-NL"/>
      <sheetName val="T20 dur 20-22 shock ratios"/>
      <sheetName val="T20 amtdur 20-22 shock ratios"/>
      <sheetName val="T10 D10 Prem Jump &amp; Type"/>
      <sheetName val="lapse by comp for mort file"/>
      <sheetName val="T10 D11 12_10 PJ - Amt vs Cnt"/>
      <sheetName val="T10 D11 12_10 PJ - AvsC ART"/>
      <sheetName val="T10 D12 13_10 PJ - Amt vs Cnt"/>
      <sheetName val="T10 D12 13_10 PJ - AvsC ART"/>
      <sheetName val="T10 vs survey - by dur"/>
      <sheetName val="T10 vs survey - by dur NL"/>
      <sheetName val="T20 vs survey - by dur"/>
      <sheetName val="T10 vs survey - by age"/>
      <sheetName val="T10 vs survey - by age NL"/>
      <sheetName val="T15 vs survey - by age"/>
      <sheetName val="T10 vs survey - skewness"/>
      <sheetName val="T10 vs Survey - Prem Jum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6">
          <cell r="A6" t="str">
            <v>Level Period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>
        <row r="3">
          <cell r="N3" t="str">
            <v>6-9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>
        <row r="6">
          <cell r="O6">
            <v>0</v>
          </cell>
        </row>
        <row r="70">
          <cell r="U70">
            <v>0</v>
          </cell>
          <cell r="W70" vm="21">
            <v>0.19896835471728655</v>
          </cell>
        </row>
        <row r="71">
          <cell r="U71">
            <v>2</v>
          </cell>
          <cell r="W71" vm="22">
            <v>0.31626355679889057</v>
          </cell>
        </row>
        <row r="72">
          <cell r="U72">
            <v>3</v>
          </cell>
          <cell r="W72" vm="23">
            <v>0.42612881130449742</v>
          </cell>
        </row>
        <row r="73">
          <cell r="U73">
            <v>4</v>
          </cell>
          <cell r="W73" vm="24">
            <v>0.4848728058594885</v>
          </cell>
        </row>
        <row r="74">
          <cell r="U74">
            <v>5</v>
          </cell>
          <cell r="W74" vm="25">
            <v>0.57787788997212208</v>
          </cell>
        </row>
        <row r="75">
          <cell r="U75">
            <v>6</v>
          </cell>
          <cell r="W75" vm="26">
            <v>0.6247186987461274</v>
          </cell>
        </row>
        <row r="76">
          <cell r="U76">
            <v>7</v>
          </cell>
          <cell r="W76" vm="27">
            <v>0.67032710445404164</v>
          </cell>
        </row>
        <row r="77">
          <cell r="U77">
            <v>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C1" t="str">
            <v>Importance</v>
          </cell>
        </row>
        <row r="2">
          <cell r="B2" t="str">
            <v>Issue Age</v>
          </cell>
          <cell r="C2">
            <v>38.03</v>
          </cell>
        </row>
        <row r="3">
          <cell r="B3" t="str">
            <v>Premium Jump Ratio</v>
          </cell>
          <cell r="C3">
            <v>22.07</v>
          </cell>
        </row>
        <row r="4">
          <cell r="B4" t="str">
            <v>Premium Jump Amount</v>
          </cell>
          <cell r="C4">
            <v>18.43</v>
          </cell>
        </row>
        <row r="5">
          <cell r="B5" t="str">
            <v>Premium Mode</v>
          </cell>
          <cell r="C5">
            <v>9.6300000000000008</v>
          </cell>
        </row>
        <row r="6">
          <cell r="B6" t="str">
            <v>Face Amount</v>
          </cell>
          <cell r="C6">
            <v>7.68</v>
          </cell>
        </row>
        <row r="7">
          <cell r="B7" t="str">
            <v>Gender </v>
          </cell>
          <cell r="C7">
            <v>3.22</v>
          </cell>
        </row>
        <row r="8">
          <cell r="B8" t="str">
            <v>Risk Class</v>
          </cell>
          <cell r="C8">
            <v>0.93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der"/>
      <sheetName val="Face Amt"/>
      <sheetName val="Risk Class"/>
      <sheetName val="Issue Age"/>
      <sheetName val="Amount"/>
      <sheetName val="Ratio"/>
      <sheetName val="Prem_Mode"/>
      <sheetName val="2d-monthly_new"/>
      <sheetName val="2d-annual_new"/>
    </sheetNames>
    <sheetDataSet>
      <sheetData sheetId="0">
        <row r="1">
          <cell r="C1" t="str">
            <v>Number of Lapses (right axis)</v>
          </cell>
          <cell r="D1" t="str">
            <v>Actual Lapse Rate</v>
          </cell>
          <cell r="E1" t="str">
            <v>Predicted Lapse Rate</v>
          </cell>
        </row>
        <row r="4">
          <cell r="B4" t="str">
            <v>Male</v>
          </cell>
          <cell r="C4">
            <v>36772</v>
          </cell>
          <cell r="D4">
            <v>0.55855319999999997</v>
          </cell>
          <cell r="E4">
            <v>0.56153739999999996</v>
          </cell>
        </row>
        <row r="5">
          <cell r="B5" t="str">
            <v>Female</v>
          </cell>
          <cell r="C5">
            <v>24851</v>
          </cell>
          <cell r="D5">
            <v>0.50712000000000002</v>
          </cell>
          <cell r="E5">
            <v>0.50661480000000003</v>
          </cell>
        </row>
      </sheetData>
      <sheetData sheetId="1">
        <row r="1">
          <cell r="C1" t="str">
            <v>Number of Lapses (right axis)</v>
          </cell>
          <cell r="D1" t="str">
            <v>Actual Lapse Rate</v>
          </cell>
          <cell r="E1" t="str">
            <v>Predicted Lapse Rate</v>
          </cell>
        </row>
        <row r="4">
          <cell r="B4" t="str">
            <v>&lt; $100k</v>
          </cell>
          <cell r="C4">
            <v>3328</v>
          </cell>
          <cell r="D4">
            <v>0.48779909999999999</v>
          </cell>
          <cell r="E4">
            <v>0.48402919999999999</v>
          </cell>
        </row>
        <row r="5">
          <cell r="B5" t="str">
            <v>$100k - $249k</v>
          </cell>
          <cell r="C5">
            <v>23457</v>
          </cell>
          <cell r="D5">
            <v>0.52144789999999996</v>
          </cell>
          <cell r="E5">
            <v>0.51934100000000005</v>
          </cell>
        </row>
        <row r="6">
          <cell r="B6" t="str">
            <v>$250k - $999k</v>
          </cell>
          <cell r="C6">
            <v>30418</v>
          </cell>
          <cell r="D6">
            <v>0.54555140000000002</v>
          </cell>
          <cell r="E6">
            <v>0.55048209999999997</v>
          </cell>
        </row>
        <row r="7">
          <cell r="B7" t="str">
            <v>$1M - $1.99M</v>
          </cell>
          <cell r="C7">
            <v>3694</v>
          </cell>
          <cell r="D7">
            <v>0.59999579999999997</v>
          </cell>
          <cell r="E7">
            <v>0.6014313</v>
          </cell>
        </row>
        <row r="8">
          <cell r="B8" t="str">
            <v>$2M+</v>
          </cell>
          <cell r="C8">
            <v>726</v>
          </cell>
          <cell r="D8">
            <v>0.64904390000000001</v>
          </cell>
          <cell r="E8">
            <v>0.65659000000000001</v>
          </cell>
        </row>
      </sheetData>
      <sheetData sheetId="2">
        <row r="1">
          <cell r="C1" t="str">
            <v>Number of Lapses (right axis)</v>
          </cell>
          <cell r="D1" t="str">
            <v>Actual Lapse Rate</v>
          </cell>
          <cell r="E1" t="str">
            <v>Predicted Lapse Rate</v>
          </cell>
        </row>
        <row r="4">
          <cell r="B4" t="str">
            <v>Non-Smoker</v>
          </cell>
          <cell r="C4">
            <v>52269</v>
          </cell>
          <cell r="D4">
            <v>0.54097600000000001</v>
          </cell>
          <cell r="E4">
            <v>0.54384410000000005</v>
          </cell>
        </row>
        <row r="5">
          <cell r="B5" t="str">
            <v>Smoker</v>
          </cell>
          <cell r="C5">
            <v>9354</v>
          </cell>
          <cell r="D5">
            <v>0.51342750000000004</v>
          </cell>
          <cell r="E5">
            <v>0.50764129999999996</v>
          </cell>
        </row>
      </sheetData>
      <sheetData sheetId="3">
        <row r="1">
          <cell r="C1" t="str">
            <v>Number of Lapses (right axis)</v>
          </cell>
          <cell r="D1" t="str">
            <v>Actual Lapse Rate</v>
          </cell>
          <cell r="E1" t="str">
            <v>Predicted Lapse Rate</v>
          </cell>
        </row>
        <row r="4">
          <cell r="B4" t="str">
            <v>0-19</v>
          </cell>
          <cell r="C4">
            <v>0</v>
          </cell>
          <cell r="D4">
            <v>0</v>
          </cell>
          <cell r="E4">
            <v>0.4344655</v>
          </cell>
        </row>
        <row r="5">
          <cell r="B5" t="str">
            <v>20-29</v>
          </cell>
          <cell r="C5">
            <v>62</v>
          </cell>
          <cell r="D5">
            <v>0.45539619999999997</v>
          </cell>
          <cell r="E5">
            <v>0.42860920000000002</v>
          </cell>
        </row>
        <row r="6">
          <cell r="B6" t="str">
            <v>30-39</v>
          </cell>
          <cell r="C6">
            <v>1761</v>
          </cell>
          <cell r="D6">
            <v>0.49135329999999999</v>
          </cell>
          <cell r="E6">
            <v>0.50607279999999999</v>
          </cell>
        </row>
        <row r="7">
          <cell r="B7" t="str">
            <v>40-49</v>
          </cell>
          <cell r="C7">
            <v>3796</v>
          </cell>
          <cell r="D7">
            <v>0.59126089999999998</v>
          </cell>
          <cell r="E7">
            <v>0.59998010000000002</v>
          </cell>
        </row>
        <row r="8">
          <cell r="B8" t="str">
            <v>50-59</v>
          </cell>
          <cell r="C8">
            <v>2229</v>
          </cell>
          <cell r="D8">
            <v>0.6585512</v>
          </cell>
          <cell r="E8">
            <v>0.67900870000000002</v>
          </cell>
        </row>
        <row r="9">
          <cell r="B9" t="str">
            <v>60+</v>
          </cell>
          <cell r="C9">
            <v>143</v>
          </cell>
          <cell r="D9">
            <v>0.6367642</v>
          </cell>
          <cell r="E9">
            <v>0.71282440000000002</v>
          </cell>
        </row>
        <row r="47">
          <cell r="B47" t="str">
            <v>FACTOR</v>
          </cell>
        </row>
        <row r="48">
          <cell r="A48">
            <v>0</v>
          </cell>
          <cell r="B48">
            <v>0</v>
          </cell>
        </row>
        <row r="49">
          <cell r="A49">
            <v>1</v>
          </cell>
          <cell r="B49">
            <v>-3.4145595000000001E-2</v>
          </cell>
        </row>
        <row r="50">
          <cell r="A50">
            <v>2</v>
          </cell>
          <cell r="B50">
            <v>-6.6100201999999997E-2</v>
          </cell>
        </row>
        <row r="51">
          <cell r="A51">
            <v>3</v>
          </cell>
          <cell r="B51">
            <v>-9.5908832999999999E-2</v>
          </cell>
        </row>
        <row r="52">
          <cell r="A52">
            <v>4</v>
          </cell>
          <cell r="B52">
            <v>-0.1236165</v>
          </cell>
        </row>
        <row r="53">
          <cell r="A53">
            <v>5</v>
          </cell>
          <cell r="B53">
            <v>-0.14926821500000001</v>
          </cell>
        </row>
        <row r="54">
          <cell r="A54">
            <v>6</v>
          </cell>
          <cell r="B54">
            <v>-0.17290899000000001</v>
          </cell>
        </row>
        <row r="55">
          <cell r="A55">
            <v>7</v>
          </cell>
          <cell r="B55">
            <v>-0.19458383700000001</v>
          </cell>
        </row>
        <row r="56">
          <cell r="A56">
            <v>8</v>
          </cell>
          <cell r="B56">
            <v>-0.21433776800000001</v>
          </cell>
        </row>
        <row r="57">
          <cell r="A57">
            <v>9</v>
          </cell>
          <cell r="B57">
            <v>-0.232215795</v>
          </cell>
        </row>
        <row r="58">
          <cell r="A58">
            <v>10</v>
          </cell>
          <cell r="B58">
            <v>-0.24826292999999999</v>
          </cell>
        </row>
        <row r="59">
          <cell r="A59">
            <v>11</v>
          </cell>
          <cell r="B59">
            <v>-0.26252418500000002</v>
          </cell>
        </row>
        <row r="60">
          <cell r="A60">
            <v>12</v>
          </cell>
          <cell r="B60">
            <v>-0.27504457199999999</v>
          </cell>
        </row>
        <row r="61">
          <cell r="A61">
            <v>13</v>
          </cell>
          <cell r="B61">
            <v>-0.28586910300000001</v>
          </cell>
        </row>
        <row r="62">
          <cell r="A62">
            <v>14</v>
          </cell>
          <cell r="B62">
            <v>-0.29504279</v>
          </cell>
        </row>
        <row r="63">
          <cell r="A63">
            <v>15</v>
          </cell>
          <cell r="B63">
            <v>-0.30261064500000001</v>
          </cell>
        </row>
        <row r="64">
          <cell r="A64">
            <v>16</v>
          </cell>
          <cell r="B64">
            <v>-0.30861768000000001</v>
          </cell>
        </row>
        <row r="65">
          <cell r="A65">
            <v>17</v>
          </cell>
          <cell r="B65">
            <v>-0.31310890699999999</v>
          </cell>
        </row>
        <row r="66">
          <cell r="A66">
            <v>18</v>
          </cell>
          <cell r="B66">
            <v>-0.31612933799999998</v>
          </cell>
        </row>
        <row r="67">
          <cell r="A67">
            <v>19</v>
          </cell>
          <cell r="B67">
            <v>-0.31772398499999999</v>
          </cell>
        </row>
        <row r="68">
          <cell r="A68">
            <v>20</v>
          </cell>
          <cell r="B68">
            <v>-0.31793786000000002</v>
          </cell>
        </row>
        <row r="69">
          <cell r="A69">
            <v>21</v>
          </cell>
          <cell r="B69">
            <v>-0.31681597500000003</v>
          </cell>
        </row>
        <row r="70">
          <cell r="A70">
            <v>22</v>
          </cell>
          <cell r="B70">
            <v>-0.31440334199999997</v>
          </cell>
        </row>
        <row r="71">
          <cell r="A71">
            <v>23</v>
          </cell>
          <cell r="B71">
            <v>-0.31074497299999998</v>
          </cell>
        </row>
        <row r="72">
          <cell r="A72">
            <v>24</v>
          </cell>
          <cell r="B72">
            <v>-0.30588588</v>
          </cell>
        </row>
        <row r="73">
          <cell r="A73">
            <v>25</v>
          </cell>
          <cell r="B73">
            <v>-0.29987107499999999</v>
          </cell>
        </row>
        <row r="74">
          <cell r="A74">
            <v>26</v>
          </cell>
          <cell r="B74">
            <v>-0.29274557000000001</v>
          </cell>
        </row>
        <row r="75">
          <cell r="A75">
            <v>27</v>
          </cell>
          <cell r="B75">
            <v>-0.28455437700000002</v>
          </cell>
        </row>
        <row r="76">
          <cell r="A76">
            <v>28</v>
          </cell>
          <cell r="B76">
            <v>-0.27534250799999999</v>
          </cell>
        </row>
        <row r="77">
          <cell r="A77">
            <v>29</v>
          </cell>
          <cell r="B77">
            <v>-0.26515497500000001</v>
          </cell>
        </row>
        <row r="78">
          <cell r="A78">
            <v>30</v>
          </cell>
          <cell r="B78">
            <v>-0.25403679000000001</v>
          </cell>
        </row>
        <row r="79">
          <cell r="A79">
            <v>31</v>
          </cell>
          <cell r="B79">
            <v>-0.24203296499999999</v>
          </cell>
        </row>
        <row r="80">
          <cell r="A80">
            <v>32</v>
          </cell>
          <cell r="B80">
            <v>-0.22918851200000001</v>
          </cell>
        </row>
        <row r="81">
          <cell r="A81">
            <v>33</v>
          </cell>
          <cell r="B81">
            <v>-0.21554844300000001</v>
          </cell>
        </row>
        <row r="82">
          <cell r="A82">
            <v>34</v>
          </cell>
          <cell r="B82">
            <v>-0.20115777000000001</v>
          </cell>
        </row>
        <row r="83">
          <cell r="A83">
            <v>35</v>
          </cell>
          <cell r="B83">
            <v>-0.18606150499999999</v>
          </cell>
        </row>
        <row r="84">
          <cell r="A84">
            <v>36</v>
          </cell>
          <cell r="B84">
            <v>-0.17030466</v>
          </cell>
        </row>
        <row r="85">
          <cell r="A85">
            <v>37</v>
          </cell>
          <cell r="B85">
            <v>-0.15393224699999999</v>
          </cell>
        </row>
        <row r="86">
          <cell r="A86">
            <v>38</v>
          </cell>
          <cell r="B86">
            <v>-0.13698927799999999</v>
          </cell>
        </row>
        <row r="87">
          <cell r="A87">
            <v>39</v>
          </cell>
          <cell r="B87">
            <v>-0.119520765</v>
          </cell>
        </row>
        <row r="88">
          <cell r="A88">
            <v>40</v>
          </cell>
          <cell r="B88">
            <v>-0.10157172</v>
          </cell>
        </row>
        <row r="89">
          <cell r="A89">
            <v>41</v>
          </cell>
          <cell r="B89">
            <v>-8.3187154999999999E-2</v>
          </cell>
        </row>
        <row r="90">
          <cell r="A90">
            <v>42</v>
          </cell>
          <cell r="B90">
            <v>-6.4412081999999996E-2</v>
          </cell>
        </row>
        <row r="91">
          <cell r="A91">
            <v>43</v>
          </cell>
          <cell r="B91">
            <v>-4.5291512999999999E-2</v>
          </cell>
        </row>
        <row r="92">
          <cell r="A92">
            <v>44</v>
          </cell>
          <cell r="B92">
            <v>-2.5870460000000001E-2</v>
          </cell>
        </row>
        <row r="93">
          <cell r="A93">
            <v>45</v>
          </cell>
          <cell r="B93">
            <v>-6.1939350000000002E-3</v>
          </cell>
        </row>
        <row r="94">
          <cell r="A94">
            <v>46</v>
          </cell>
          <cell r="B94">
            <v>1.369305E-2</v>
          </cell>
        </row>
        <row r="95">
          <cell r="A95">
            <v>47</v>
          </cell>
          <cell r="B95">
            <v>3.3745483E-2</v>
          </cell>
        </row>
        <row r="96">
          <cell r="A96">
            <v>48</v>
          </cell>
          <cell r="B96">
            <v>5.3918352000000003E-2</v>
          </cell>
        </row>
        <row r="97">
          <cell r="A97">
            <v>49</v>
          </cell>
          <cell r="B97">
            <v>7.4166645000000003E-2</v>
          </cell>
        </row>
        <row r="98">
          <cell r="A98">
            <v>50</v>
          </cell>
          <cell r="B98">
            <v>9.4445349999999997E-2</v>
          </cell>
        </row>
        <row r="99">
          <cell r="A99">
            <v>51</v>
          </cell>
          <cell r="B99">
            <v>0.114709455</v>
          </cell>
        </row>
        <row r="100">
          <cell r="A100">
            <v>52</v>
          </cell>
          <cell r="B100">
            <v>0.13491394800000001</v>
          </cell>
        </row>
        <row r="101">
          <cell r="A101">
            <v>53</v>
          </cell>
          <cell r="B101">
            <v>0.155013817</v>
          </cell>
        </row>
        <row r="102">
          <cell r="A102">
            <v>54</v>
          </cell>
          <cell r="B102">
            <v>0.17496405000000001</v>
          </cell>
        </row>
        <row r="103">
          <cell r="A103">
            <v>55</v>
          </cell>
          <cell r="B103">
            <v>0.194719635</v>
          </cell>
        </row>
        <row r="104">
          <cell r="A104">
            <v>56</v>
          </cell>
          <cell r="B104">
            <v>0.21423555999999999</v>
          </cell>
        </row>
        <row r="105">
          <cell r="A105">
            <v>57</v>
          </cell>
          <cell r="B105">
            <v>0.233466813</v>
          </cell>
        </row>
        <row r="106">
          <cell r="A106">
            <v>58</v>
          </cell>
          <cell r="B106">
            <v>0.252368382</v>
          </cell>
        </row>
        <row r="107">
          <cell r="A107">
            <v>59</v>
          </cell>
          <cell r="B107">
            <v>0.270895255</v>
          </cell>
        </row>
        <row r="108">
          <cell r="A108">
            <v>60</v>
          </cell>
          <cell r="B108">
            <v>0.28900241999999998</v>
          </cell>
        </row>
        <row r="109">
          <cell r="A109">
            <v>61</v>
          </cell>
          <cell r="B109">
            <v>0.30664486499999999</v>
          </cell>
        </row>
        <row r="110">
          <cell r="A110">
            <v>62</v>
          </cell>
          <cell r="B110">
            <v>0.32377757800000001</v>
          </cell>
        </row>
        <row r="111">
          <cell r="A111">
            <v>63</v>
          </cell>
          <cell r="B111">
            <v>0.34035554699999998</v>
          </cell>
        </row>
        <row r="112">
          <cell r="A112">
            <v>64</v>
          </cell>
          <cell r="B112">
            <v>0.35633376</v>
          </cell>
        </row>
        <row r="113">
          <cell r="A113">
            <v>65</v>
          </cell>
          <cell r="B113">
            <v>0.371667205</v>
          </cell>
        </row>
        <row r="114">
          <cell r="A114">
            <v>66</v>
          </cell>
          <cell r="B114">
            <v>0.38631086999999997</v>
          </cell>
        </row>
        <row r="115">
          <cell r="A115">
            <v>67</v>
          </cell>
          <cell r="B115">
            <v>0.40021974300000002</v>
          </cell>
        </row>
        <row r="116">
          <cell r="A116">
            <v>68</v>
          </cell>
          <cell r="B116">
            <v>0.41334881200000001</v>
          </cell>
        </row>
        <row r="117">
          <cell r="A117">
            <v>69</v>
          </cell>
          <cell r="B117">
            <v>0.425653065</v>
          </cell>
        </row>
        <row r="118">
          <cell r="A118">
            <v>70</v>
          </cell>
          <cell r="B118">
            <v>0.43708749000000002</v>
          </cell>
        </row>
        <row r="119">
          <cell r="A119">
            <v>71</v>
          </cell>
          <cell r="B119">
            <v>0.44760707500000002</v>
          </cell>
        </row>
        <row r="120">
          <cell r="A120">
            <v>72</v>
          </cell>
          <cell r="B120">
            <v>0.45716680799999998</v>
          </cell>
        </row>
        <row r="121">
          <cell r="A121">
            <v>73</v>
          </cell>
          <cell r="B121">
            <v>0.465721677</v>
          </cell>
        </row>
      </sheetData>
      <sheetData sheetId="4">
        <row r="1">
          <cell r="C1" t="str">
            <v>Number of Lapses (right axis)</v>
          </cell>
          <cell r="D1" t="str">
            <v>Actual Lapse Rate</v>
          </cell>
          <cell r="E1" t="str">
            <v>Predicted Lapse Rate</v>
          </cell>
        </row>
        <row r="4">
          <cell r="B4" t="str">
            <v>$0 - $200</v>
          </cell>
          <cell r="C4">
            <v>85</v>
          </cell>
          <cell r="D4">
            <v>0.34301280000000001</v>
          </cell>
          <cell r="E4">
            <v>0.34998570000000001</v>
          </cell>
        </row>
        <row r="5">
          <cell r="B5" t="str">
            <v>$200 - $400</v>
          </cell>
          <cell r="C5">
            <v>938</v>
          </cell>
          <cell r="D5">
            <v>0.42771690000000001</v>
          </cell>
          <cell r="E5">
            <v>0.41122750000000002</v>
          </cell>
        </row>
        <row r="6">
          <cell r="B6" t="str">
            <v>$400 - $600</v>
          </cell>
          <cell r="C6">
            <v>1862</v>
          </cell>
          <cell r="D6">
            <v>0.45392329999999997</v>
          </cell>
          <cell r="E6">
            <v>0.45484229999999998</v>
          </cell>
        </row>
        <row r="7">
          <cell r="B7" t="str">
            <v>$600 - $875</v>
          </cell>
          <cell r="C7">
            <v>2433</v>
          </cell>
          <cell r="D7">
            <v>0.50978880000000004</v>
          </cell>
          <cell r="E7">
            <v>0.49446970000000001</v>
          </cell>
        </row>
        <row r="8">
          <cell r="B8" t="str">
            <v>$875 - $1,245</v>
          </cell>
          <cell r="C8">
            <v>2909</v>
          </cell>
          <cell r="D8">
            <v>0.55210349999999997</v>
          </cell>
          <cell r="E8">
            <v>0.5305088</v>
          </cell>
        </row>
        <row r="9">
          <cell r="B9" t="str">
            <v>$1,245 - $1,775</v>
          </cell>
          <cell r="C9">
            <v>3076</v>
          </cell>
          <cell r="D9">
            <v>0.56483539999999999</v>
          </cell>
          <cell r="E9">
            <v>0.56938800000000001</v>
          </cell>
        </row>
        <row r="10">
          <cell r="B10" t="str">
            <v>$1,775- $2,450</v>
          </cell>
          <cell r="C10">
            <v>2344</v>
          </cell>
          <cell r="D10">
            <v>0.58049700000000004</v>
          </cell>
          <cell r="E10">
            <v>0.59806479999999995</v>
          </cell>
        </row>
        <row r="11">
          <cell r="B11" t="str">
            <v>$2,450 - $4,000</v>
          </cell>
          <cell r="C11">
            <v>2814</v>
          </cell>
          <cell r="D11">
            <v>0.65279670000000001</v>
          </cell>
          <cell r="E11">
            <v>0.62027710000000003</v>
          </cell>
        </row>
        <row r="12">
          <cell r="B12" t="str">
            <v>$4,000 - $6,650</v>
          </cell>
          <cell r="C12">
            <v>1377</v>
          </cell>
          <cell r="D12">
            <v>0.62499939999999998</v>
          </cell>
          <cell r="E12">
            <v>0.64304360000000005</v>
          </cell>
        </row>
        <row r="13">
          <cell r="B13" t="str">
            <v>$6,650+</v>
          </cell>
          <cell r="C13">
            <v>714</v>
          </cell>
          <cell r="D13">
            <v>0.59268030000000005</v>
          </cell>
          <cell r="E13">
            <v>0.65528090000000005</v>
          </cell>
        </row>
      </sheetData>
      <sheetData sheetId="5">
        <row r="1">
          <cell r="C1" t="str">
            <v>Number of Lapses (right axis)</v>
          </cell>
          <cell r="D1" t="str">
            <v>Actual Lapse Rate</v>
          </cell>
          <cell r="E1" t="str">
            <v>Predicted Lapse Rate</v>
          </cell>
        </row>
        <row r="4">
          <cell r="B4" t="str">
            <v>1.01x - 2x</v>
          </cell>
          <cell r="C4">
            <v>715</v>
          </cell>
          <cell r="D4">
            <v>0.22065409999999999</v>
          </cell>
          <cell r="E4">
            <v>0.23873349999999999</v>
          </cell>
        </row>
        <row r="5">
          <cell r="B5" t="str">
            <v>2.01x - 3x</v>
          </cell>
          <cell r="C5">
            <v>3443</v>
          </cell>
          <cell r="D5">
            <v>0.29817630000000001</v>
          </cell>
          <cell r="E5">
            <v>0.30742019999999998</v>
          </cell>
        </row>
        <row r="6">
          <cell r="B6" t="str">
            <v>3.01x - 4x</v>
          </cell>
          <cell r="C6">
            <v>9227</v>
          </cell>
          <cell r="D6">
            <v>0.41252080000000002</v>
          </cell>
          <cell r="E6">
            <v>0.41365039999999997</v>
          </cell>
        </row>
        <row r="7">
          <cell r="B7" t="str">
            <v>4.01x - 5x</v>
          </cell>
          <cell r="C7">
            <v>13651</v>
          </cell>
          <cell r="D7">
            <v>0.51937</v>
          </cell>
          <cell r="E7">
            <v>0.51541970000000004</v>
          </cell>
        </row>
        <row r="8">
          <cell r="B8" t="str">
            <v>5.01x - 6x</v>
          </cell>
          <cell r="C8">
            <v>13403</v>
          </cell>
          <cell r="D8">
            <v>0.61638269999999995</v>
          </cell>
          <cell r="E8">
            <v>0.60990270000000002</v>
          </cell>
        </row>
        <row r="9">
          <cell r="B9" t="str">
            <v>6.01x - 7x</v>
          </cell>
          <cell r="C9">
            <v>6649</v>
          </cell>
          <cell r="D9">
            <v>0.70939490000000005</v>
          </cell>
          <cell r="E9">
            <v>0.70454899999999998</v>
          </cell>
        </row>
        <row r="10">
          <cell r="B10" t="str">
            <v>7.01x+</v>
          </cell>
          <cell r="C10">
            <v>2204</v>
          </cell>
          <cell r="D10">
            <v>0.73973540000000004</v>
          </cell>
          <cell r="E10">
            <v>0.77553620000000001</v>
          </cell>
        </row>
      </sheetData>
      <sheetData sheetId="6">
        <row r="1">
          <cell r="C1" t="str">
            <v>Number of Lapses (right axis)</v>
          </cell>
          <cell r="D1" t="str">
            <v>Actual Lapse Rate</v>
          </cell>
          <cell r="E1" t="str">
            <v>Predicted Lapse Rate</v>
          </cell>
        </row>
        <row r="4">
          <cell r="B4" t="str">
            <v>Others</v>
          </cell>
          <cell r="C4">
            <v>12331</v>
          </cell>
          <cell r="D4">
            <v>0.71263560000000004</v>
          </cell>
          <cell r="E4">
            <v>0.72214820000000002</v>
          </cell>
        </row>
        <row r="5">
          <cell r="B5" t="str">
            <v>Monthly</v>
          </cell>
          <cell r="C5">
            <v>49292</v>
          </cell>
          <cell r="D5">
            <v>0.50537659999999995</v>
          </cell>
          <cell r="E5">
            <v>0.50544940000000005</v>
          </cell>
        </row>
      </sheetData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sue Ag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"/>
  <sheetViews>
    <sheetView showGridLines="0" topLeftCell="B11" workbookViewId="0">
      <selection activeCell="V21" sqref="V21:W23"/>
    </sheetView>
  </sheetViews>
  <sheetFormatPr defaultRowHeight="15" x14ac:dyDescent="0.25"/>
  <sheetData>
    <row r="1" spans="2:6" hidden="1" x14ac:dyDescent="0.25"/>
    <row r="2" spans="2:6" hidden="1" x14ac:dyDescent="0.25">
      <c r="B2" t="s">
        <v>0</v>
      </c>
      <c r="C2" t="s">
        <v>1</v>
      </c>
      <c r="D2" t="s">
        <v>2</v>
      </c>
      <c r="E2" t="s">
        <v>3</v>
      </c>
      <c r="F2" t="s">
        <v>4</v>
      </c>
    </row>
    <row r="3" spans="2:6" hidden="1" x14ac:dyDescent="0.25">
      <c r="B3">
        <v>10</v>
      </c>
      <c r="C3">
        <v>244164</v>
      </c>
      <c r="D3">
        <v>443334.88704244298</v>
      </c>
      <c r="E3">
        <v>0.55074393452059822</v>
      </c>
      <c r="F3" t="s">
        <v>5</v>
      </c>
    </row>
    <row r="4" spans="2:6" hidden="1" x14ac:dyDescent="0.25">
      <c r="B4">
        <v>11</v>
      </c>
      <c r="C4">
        <v>90165</v>
      </c>
      <c r="D4">
        <v>217170.32532375201</v>
      </c>
      <c r="E4">
        <v>0.41518103297761472</v>
      </c>
      <c r="F4" t="s">
        <v>5</v>
      </c>
    </row>
    <row r="5" spans="2:6" hidden="1" x14ac:dyDescent="0.25">
      <c r="B5">
        <v>10</v>
      </c>
      <c r="C5">
        <v>265472</v>
      </c>
      <c r="D5">
        <v>440840.88704244298</v>
      </c>
      <c r="E5">
        <v>0.60219459628852678</v>
      </c>
      <c r="F5" t="s">
        <v>6</v>
      </c>
    </row>
    <row r="6" spans="2:6" hidden="1" x14ac:dyDescent="0.25">
      <c r="B6">
        <v>11</v>
      </c>
      <c r="C6">
        <v>65003</v>
      </c>
      <c r="D6">
        <v>190689.32532375201</v>
      </c>
      <c r="E6">
        <v>0.34088431478604281</v>
      </c>
      <c r="F6" t="s">
        <v>6</v>
      </c>
    </row>
    <row r="7" spans="2:6" hidden="1" x14ac:dyDescent="0.25">
      <c r="B7">
        <v>10</v>
      </c>
      <c r="C7">
        <v>278902</v>
      </c>
      <c r="D7">
        <v>437725.41578450351</v>
      </c>
      <c r="E7">
        <v>0.63716199686541886</v>
      </c>
      <c r="F7" t="s">
        <v>7</v>
      </c>
    </row>
    <row r="8" spans="2:6" hidden="1" x14ac:dyDescent="0.25">
      <c r="B8">
        <v>11</v>
      </c>
      <c r="C8">
        <v>47495</v>
      </c>
      <c r="D8">
        <v>168755.12141650051</v>
      </c>
      <c r="E8">
        <v>0.28144331029088426</v>
      </c>
      <c r="F8" t="s">
        <v>7</v>
      </c>
    </row>
    <row r="9" spans="2:6" hidden="1" x14ac:dyDescent="0.25">
      <c r="B9">
        <v>10</v>
      </c>
      <c r="C9">
        <v>285672</v>
      </c>
      <c r="D9">
        <v>434881.88704244298</v>
      </c>
      <c r="E9">
        <v>0.65689560432789285</v>
      </c>
      <c r="F9" t="s">
        <v>8</v>
      </c>
    </row>
    <row r="10" spans="2:6" hidden="1" x14ac:dyDescent="0.25">
      <c r="B10">
        <v>11</v>
      </c>
      <c r="C10">
        <v>37146</v>
      </c>
      <c r="D10">
        <v>160255.32532375201</v>
      </c>
      <c r="E10">
        <v>0.23179260923127937</v>
      </c>
      <c r="F10" t="s">
        <v>8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F26"/>
  <sheetViews>
    <sheetView showGridLines="0" workbookViewId="0">
      <selection activeCell="S40" sqref="S40"/>
    </sheetView>
  </sheetViews>
  <sheetFormatPr defaultRowHeight="15" x14ac:dyDescent="0.25"/>
  <sheetData>
    <row r="2" spans="3:6" hidden="1" x14ac:dyDescent="0.25">
      <c r="D2" t="s">
        <v>9</v>
      </c>
      <c r="E2" t="s">
        <v>30</v>
      </c>
      <c r="F2" t="s">
        <v>31</v>
      </c>
    </row>
    <row r="3" spans="3:6" hidden="1" x14ac:dyDescent="0.25">
      <c r="C3" t="s">
        <v>16</v>
      </c>
      <c r="D3" t="s">
        <v>122</v>
      </c>
      <c r="E3">
        <v>0.22886528259019637</v>
      </c>
      <c r="F3">
        <v>0.16583327399544331</v>
      </c>
    </row>
    <row r="4" spans="3:6" hidden="1" x14ac:dyDescent="0.25">
      <c r="D4" t="s">
        <v>123</v>
      </c>
      <c r="E4">
        <v>0.24212273579789037</v>
      </c>
      <c r="F4">
        <v>0.2096607335402248</v>
      </c>
    </row>
    <row r="5" spans="3:6" hidden="1" x14ac:dyDescent="0.25">
      <c r="C5" t="s">
        <v>17</v>
      </c>
      <c r="D5" t="s">
        <v>122</v>
      </c>
      <c r="E5">
        <v>0.32274039342300681</v>
      </c>
      <c r="F5">
        <v>0.3056070085705202</v>
      </c>
    </row>
    <row r="6" spans="3:6" hidden="1" x14ac:dyDescent="0.25">
      <c r="D6" t="s">
        <v>123</v>
      </c>
      <c r="E6">
        <v>0.34398168331009554</v>
      </c>
      <c r="F6">
        <v>0.34093975878180494</v>
      </c>
    </row>
    <row r="7" spans="3:6" hidden="1" x14ac:dyDescent="0.25">
      <c r="C7" t="s">
        <v>18</v>
      </c>
      <c r="D7" t="s">
        <v>122</v>
      </c>
      <c r="E7">
        <v>0.43878922942733262</v>
      </c>
      <c r="F7">
        <v>0.52366238514439767</v>
      </c>
    </row>
    <row r="8" spans="3:6" hidden="1" x14ac:dyDescent="0.25">
      <c r="D8" t="s">
        <v>123</v>
      </c>
      <c r="E8">
        <v>0.44193373502726457</v>
      </c>
      <c r="F8">
        <v>0.57362711624434892</v>
      </c>
    </row>
    <row r="9" spans="3:6" hidden="1" x14ac:dyDescent="0.25">
      <c r="C9" t="s">
        <v>19</v>
      </c>
      <c r="D9" t="s">
        <v>122</v>
      </c>
      <c r="E9">
        <v>0.53641519741851829</v>
      </c>
      <c r="F9">
        <v>0.65086926023580716</v>
      </c>
    </row>
    <row r="10" spans="3:6" hidden="1" x14ac:dyDescent="0.25">
      <c r="D10" t="s">
        <v>123</v>
      </c>
      <c r="E10">
        <v>0.53639454796198194</v>
      </c>
      <c r="F10">
        <v>0.67424183891353417</v>
      </c>
    </row>
    <row r="11" spans="3:6" hidden="1" x14ac:dyDescent="0.25">
      <c r="C11" t="s">
        <v>20</v>
      </c>
      <c r="D11" t="s">
        <v>122</v>
      </c>
      <c r="E11">
        <v>0.63965686329278681</v>
      </c>
      <c r="F11">
        <v>0.76364713945001406</v>
      </c>
    </row>
    <row r="12" spans="3:6" hidden="1" x14ac:dyDescent="0.25">
      <c r="D12" t="s">
        <v>123</v>
      </c>
      <c r="E12">
        <v>0.63604347367504688</v>
      </c>
      <c r="F12">
        <v>0.77528968557983657</v>
      </c>
    </row>
    <row r="13" spans="3:6" hidden="1" x14ac:dyDescent="0.25">
      <c r="C13" t="s">
        <v>21</v>
      </c>
      <c r="D13" t="s">
        <v>122</v>
      </c>
      <c r="E13">
        <v>0.73229776378280054</v>
      </c>
      <c r="F13">
        <v>0.81976772424810962</v>
      </c>
    </row>
    <row r="14" spans="3:6" hidden="1" x14ac:dyDescent="0.25">
      <c r="D14" t="s">
        <v>123</v>
      </c>
      <c r="E14">
        <v>0.73395112096306936</v>
      </c>
      <c r="F14">
        <v>0.83077007525561342</v>
      </c>
    </row>
    <row r="15" spans="3:6" hidden="1" x14ac:dyDescent="0.25">
      <c r="C15" t="s">
        <v>22</v>
      </c>
      <c r="D15" t="s">
        <v>122</v>
      </c>
      <c r="E15">
        <v>0.81155349069342675</v>
      </c>
      <c r="F15">
        <v>0.8396200793116535</v>
      </c>
    </row>
    <row r="16" spans="3:6" hidden="1" x14ac:dyDescent="0.25">
      <c r="D16" t="s">
        <v>123</v>
      </c>
      <c r="E16">
        <v>0.80501663147610558</v>
      </c>
      <c r="F16">
        <v>0.85991358526099715</v>
      </c>
    </row>
    <row r="17" spans="3:6" hidden="1" x14ac:dyDescent="0.25">
      <c r="C17" t="s">
        <v>61</v>
      </c>
      <c r="D17" t="s">
        <v>122</v>
      </c>
      <c r="E17">
        <v>0.82422428912753209</v>
      </c>
      <c r="F17">
        <v>0.85206372702011191</v>
      </c>
    </row>
    <row r="18" spans="3:6" hidden="1" x14ac:dyDescent="0.25">
      <c r="D18" t="s">
        <v>123</v>
      </c>
      <c r="E18">
        <v>0.83298243744989453</v>
      </c>
      <c r="F18">
        <v>0.87392538328372371</v>
      </c>
    </row>
    <row r="19" spans="3:6" hidden="1" x14ac:dyDescent="0.25">
      <c r="C19" t="s">
        <v>64</v>
      </c>
      <c r="D19" t="s">
        <v>122</v>
      </c>
      <c r="E19">
        <v>0.75196230145826304</v>
      </c>
      <c r="F19">
        <v>0.86558871142677518</v>
      </c>
    </row>
    <row r="20" spans="3:6" hidden="1" x14ac:dyDescent="0.25">
      <c r="D20" t="s">
        <v>123</v>
      </c>
      <c r="E20">
        <v>0.6593945897902237</v>
      </c>
      <c r="F20">
        <v>0.88869909070810815</v>
      </c>
    </row>
    <row r="21" spans="3:6" hidden="1" x14ac:dyDescent="0.25">
      <c r="C21" t="s">
        <v>67</v>
      </c>
      <c r="D21" t="s">
        <v>122</v>
      </c>
      <c r="E21">
        <v>0.60576923076923073</v>
      </c>
      <c r="F21">
        <v>0.88616370989089954</v>
      </c>
    </row>
    <row r="22" spans="3:6" hidden="1" x14ac:dyDescent="0.25">
      <c r="D22" t="s">
        <v>123</v>
      </c>
      <c r="E22">
        <v>0.59136091084302955</v>
      </c>
      <c r="F22">
        <v>0.90608930876138971</v>
      </c>
    </row>
    <row r="23" spans="3:6" hidden="1" x14ac:dyDescent="0.25">
      <c r="C23" t="s">
        <v>124</v>
      </c>
      <c r="D23" t="s">
        <v>122</v>
      </c>
      <c r="E23">
        <v>0.6</v>
      </c>
      <c r="F23">
        <v>0.8918755726655726</v>
      </c>
    </row>
    <row r="24" spans="3:6" hidden="1" x14ac:dyDescent="0.25">
      <c r="D24" t="s">
        <v>123</v>
      </c>
      <c r="E24">
        <v>0.79646017699115046</v>
      </c>
      <c r="F24">
        <v>0.90813767001376788</v>
      </c>
    </row>
    <row r="25" spans="3:6" hidden="1" x14ac:dyDescent="0.25">
      <c r="C25" t="s">
        <v>125</v>
      </c>
      <c r="D25" t="s">
        <v>122</v>
      </c>
      <c r="E25">
        <v>1</v>
      </c>
      <c r="F25">
        <v>0.89771139678039602</v>
      </c>
    </row>
    <row r="26" spans="3:6" hidden="1" x14ac:dyDescent="0.25">
      <c r="D26" t="s">
        <v>123</v>
      </c>
      <c r="E26">
        <v>1</v>
      </c>
      <c r="F26">
        <v>0.89125782727210601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0"/>
  <sheetViews>
    <sheetView showGridLines="0" topLeftCell="A47" workbookViewId="0">
      <selection activeCell="V59" sqref="V59"/>
    </sheetView>
  </sheetViews>
  <sheetFormatPr defaultRowHeight="15" x14ac:dyDescent="0.25"/>
  <sheetData>
    <row r="2" spans="2:10" hidden="1" x14ac:dyDescent="0.25">
      <c r="B2" t="s">
        <v>126</v>
      </c>
      <c r="D2" t="s">
        <v>127</v>
      </c>
      <c r="E2" t="s">
        <v>128</v>
      </c>
      <c r="F2" t="s">
        <v>129</v>
      </c>
      <c r="I2" t="s">
        <v>130</v>
      </c>
      <c r="J2" t="s">
        <v>131</v>
      </c>
    </row>
    <row r="3" spans="2:10" hidden="1" x14ac:dyDescent="0.25">
      <c r="B3" t="s">
        <v>132</v>
      </c>
      <c r="C3" t="s">
        <v>133</v>
      </c>
      <c r="D3" t="s">
        <v>134</v>
      </c>
      <c r="E3" t="s">
        <v>135</v>
      </c>
      <c r="F3" t="s">
        <v>136</v>
      </c>
      <c r="G3" t="s">
        <v>132</v>
      </c>
      <c r="H3" t="s">
        <v>133</v>
      </c>
      <c r="I3" t="s">
        <v>134</v>
      </c>
      <c r="J3" t="s">
        <v>135</v>
      </c>
    </row>
    <row r="4" spans="2:10" hidden="1" x14ac:dyDescent="0.25">
      <c r="B4">
        <v>1.6889520243217553</v>
      </c>
      <c r="C4">
        <v>0.70801219741272492</v>
      </c>
      <c r="D4">
        <v>1.6889520243217553</v>
      </c>
      <c r="E4" t="e">
        <v>#N/A</v>
      </c>
      <c r="F4" vm="86">
        <v>147</v>
      </c>
      <c r="G4">
        <v>2.4068695311176773</v>
      </c>
      <c r="H4">
        <v>0.8115478689936797</v>
      </c>
      <c r="I4">
        <v>2.4068695311176773</v>
      </c>
      <c r="J4" t="e">
        <v>#N/A</v>
      </c>
    </row>
    <row r="5" spans="2:10" hidden="1" x14ac:dyDescent="0.25">
      <c r="B5">
        <v>1.6495335097772443</v>
      </c>
      <c r="C5">
        <v>0.75946983175500637</v>
      </c>
      <c r="D5">
        <v>1.6495335097772443</v>
      </c>
      <c r="E5" t="e">
        <v>#N/A</v>
      </c>
      <c r="F5" vm="87">
        <v>139</v>
      </c>
      <c r="G5">
        <v>1.2092224817934965</v>
      </c>
      <c r="H5">
        <v>0.3611137562564698</v>
      </c>
      <c r="I5">
        <v>1.2092224817934965</v>
      </c>
      <c r="J5" t="e">
        <v>#N/A</v>
      </c>
    </row>
    <row r="6" spans="2:10" hidden="1" x14ac:dyDescent="0.25">
      <c r="B6">
        <v>2.0116405817002829</v>
      </c>
      <c r="C6">
        <v>0.69153048850430487</v>
      </c>
      <c r="D6">
        <v>2.0116405817002829</v>
      </c>
      <c r="E6" t="e">
        <v>#N/A</v>
      </c>
      <c r="F6" vm="88">
        <v>129</v>
      </c>
      <c r="G6">
        <v>2.5361258329817273</v>
      </c>
      <c r="H6">
        <v>0.73815489295512404</v>
      </c>
      <c r="I6">
        <v>2.5361258329817273</v>
      </c>
      <c r="J6" t="e">
        <v>#N/A</v>
      </c>
    </row>
    <row r="7" spans="2:10" hidden="1" x14ac:dyDescent="0.25">
      <c r="B7">
        <v>2.1978655982060626</v>
      </c>
      <c r="C7">
        <v>0.83489435398786616</v>
      </c>
      <c r="D7">
        <v>2.1978655982060626</v>
      </c>
      <c r="E7" t="e">
        <v>#N/A</v>
      </c>
      <c r="F7" vm="89">
        <v>92</v>
      </c>
      <c r="G7">
        <v>3.1490588197759446</v>
      </c>
      <c r="H7">
        <v>0.88453902334677137</v>
      </c>
      <c r="I7">
        <v>3.1490588197759446</v>
      </c>
      <c r="J7" t="e">
        <v>#N/A</v>
      </c>
    </row>
    <row r="8" spans="2:10" hidden="1" x14ac:dyDescent="0.25">
      <c r="B8">
        <v>1.6775957342305268</v>
      </c>
      <c r="C8">
        <v>0.67527481922893506</v>
      </c>
      <c r="D8">
        <v>1.6775957342305268</v>
      </c>
      <c r="E8" t="e">
        <v>#N/A</v>
      </c>
      <c r="F8" vm="90">
        <v>61</v>
      </c>
      <c r="G8">
        <v>3.3902066434995226</v>
      </c>
      <c r="H8">
        <v>0.86691868798502458</v>
      </c>
      <c r="I8">
        <v>3.3902066434995226</v>
      </c>
      <c r="J8" t="e">
        <v>#N/A</v>
      </c>
    </row>
    <row r="9" spans="2:10" hidden="1" x14ac:dyDescent="0.25">
      <c r="B9">
        <v>2.1086326802889981</v>
      </c>
      <c r="C9">
        <v>0.69334148772566573</v>
      </c>
      <c r="D9">
        <v>2.1086326802889981</v>
      </c>
      <c r="E9" t="e">
        <v>#N/A</v>
      </c>
      <c r="F9" vm="91">
        <v>60</v>
      </c>
      <c r="G9">
        <v>4.1727107948657034</v>
      </c>
      <c r="H9">
        <v>0.936433501592702</v>
      </c>
      <c r="I9">
        <v>4.1727107948657034</v>
      </c>
      <c r="J9" t="e">
        <v>#N/A</v>
      </c>
    </row>
    <row r="10" spans="2:10" hidden="1" x14ac:dyDescent="0.25">
      <c r="B10">
        <v>3.4631640437401838</v>
      </c>
      <c r="C10">
        <v>0.87473883910492467</v>
      </c>
      <c r="D10">
        <v>3.4631640437401838</v>
      </c>
      <c r="E10" t="e">
        <v>#N/A</v>
      </c>
      <c r="F10" vm="92">
        <v>55</v>
      </c>
      <c r="G10">
        <v>0.9528319671450165</v>
      </c>
      <c r="H10">
        <v>0.33923893917386916</v>
      </c>
      <c r="I10">
        <v>0.9528319671450165</v>
      </c>
      <c r="J10" t="e">
        <v>#N/A</v>
      </c>
    </row>
    <row r="11" spans="2:10" hidden="1" x14ac:dyDescent="0.25">
      <c r="B11">
        <v>2.6868845988253058</v>
      </c>
      <c r="C11">
        <v>0.79895427436071176</v>
      </c>
      <c r="D11">
        <v>2.6868845988253058</v>
      </c>
      <c r="E11" t="e">
        <v>#N/A</v>
      </c>
      <c r="F11" vm="93">
        <v>51</v>
      </c>
      <c r="G11">
        <v>1.4876911663675689</v>
      </c>
      <c r="H11">
        <v>0.62157994674691042</v>
      </c>
      <c r="I11">
        <v>1.4876911663675689</v>
      </c>
      <c r="J11" t="e">
        <v>#N/A</v>
      </c>
    </row>
    <row r="12" spans="2:10" hidden="1" x14ac:dyDescent="0.25">
      <c r="B12">
        <v>2.7961242393749539</v>
      </c>
      <c r="C12">
        <v>0.76335563925627481</v>
      </c>
      <c r="D12" t="e">
        <v>#N/A</v>
      </c>
      <c r="E12">
        <v>2.7961242393749539</v>
      </c>
      <c r="F12" vm="94">
        <v>50</v>
      </c>
      <c r="G12">
        <v>2.3124891909476801</v>
      </c>
      <c r="H12">
        <v>0.61709109153071962</v>
      </c>
      <c r="I12">
        <v>2.3124891909476801</v>
      </c>
      <c r="J12" t="e">
        <v>#N/A</v>
      </c>
    </row>
    <row r="13" spans="2:10" hidden="1" x14ac:dyDescent="0.25">
      <c r="B13">
        <v>2.4782545074606981</v>
      </c>
      <c r="C13">
        <v>0.72881751439207532</v>
      </c>
      <c r="D13" t="e">
        <v>#N/A</v>
      </c>
      <c r="E13">
        <v>2.4782545074606981</v>
      </c>
      <c r="F13" vm="95">
        <v>49</v>
      </c>
      <c r="G13">
        <v>9.8647941040811293</v>
      </c>
      <c r="H13">
        <v>0.94520060481831947</v>
      </c>
      <c r="I13">
        <v>9.8647941040811293</v>
      </c>
      <c r="J13" t="e">
        <v>#N/A</v>
      </c>
    </row>
    <row r="14" spans="2:10" hidden="1" x14ac:dyDescent="0.25">
      <c r="B14">
        <v>1.494439643186374</v>
      </c>
      <c r="C14">
        <v>0.82133547297645515</v>
      </c>
      <c r="D14" t="e">
        <v>#N/A</v>
      </c>
      <c r="E14">
        <v>1.494439643186374</v>
      </c>
      <c r="F14" vm="96">
        <v>45</v>
      </c>
      <c r="G14">
        <v>8.8732252175156763</v>
      </c>
      <c r="H14">
        <v>0.9647719761732535</v>
      </c>
      <c r="I14">
        <v>8.8732252175156763</v>
      </c>
      <c r="J14" t="e">
        <v>#N/A</v>
      </c>
    </row>
    <row r="15" spans="2:10" hidden="1" x14ac:dyDescent="0.25">
      <c r="B15">
        <v>1.0275304351723935</v>
      </c>
      <c r="C15">
        <v>0.66782017478494293</v>
      </c>
      <c r="D15" t="e">
        <v>#N/A</v>
      </c>
      <c r="E15">
        <v>1.0275304351723935</v>
      </c>
      <c r="F15" vm="97">
        <v>43</v>
      </c>
      <c r="G15">
        <v>8.6645419721905466</v>
      </c>
      <c r="H15">
        <v>0.94969456269256414</v>
      </c>
      <c r="I15">
        <v>8.6645419721905466</v>
      </c>
      <c r="J15" t="e">
        <v>#N/A</v>
      </c>
    </row>
    <row r="16" spans="2:10" hidden="1" x14ac:dyDescent="0.25">
      <c r="F16" vm="98">
        <v>25</v>
      </c>
      <c r="G16">
        <v>11.833547993111281</v>
      </c>
      <c r="H16">
        <v>0.95167804750580898</v>
      </c>
      <c r="I16" t="e">
        <v>#N/A</v>
      </c>
      <c r="J16">
        <v>11.833547993111281</v>
      </c>
    </row>
    <row r="17" spans="6:10" hidden="1" x14ac:dyDescent="0.25">
      <c r="F17" vm="99">
        <v>24</v>
      </c>
      <c r="G17">
        <v>2.1840781112463703</v>
      </c>
      <c r="H17">
        <v>0.73308567575613437</v>
      </c>
      <c r="I17" t="e">
        <v>#N/A</v>
      </c>
      <c r="J17">
        <v>2.1840781112463703</v>
      </c>
    </row>
    <row r="18" spans="6:10" hidden="1" x14ac:dyDescent="0.25">
      <c r="F18" vm="100">
        <v>17</v>
      </c>
      <c r="G18">
        <v>1.177257626376468</v>
      </c>
      <c r="H18">
        <v>0.66772430581186271</v>
      </c>
      <c r="I18" t="e">
        <v>#N/A</v>
      </c>
      <c r="J18">
        <v>1.177257626376468</v>
      </c>
    </row>
    <row r="19" spans="6:10" hidden="1" x14ac:dyDescent="0.25">
      <c r="F19" vm="101">
        <v>16</v>
      </c>
      <c r="G19">
        <v>5.8625257885334241</v>
      </c>
      <c r="H19">
        <v>0.92426738814038756</v>
      </c>
      <c r="I19" t="e">
        <v>#N/A</v>
      </c>
      <c r="J19">
        <v>5.8625257885334241</v>
      </c>
    </row>
    <row r="20" spans="6:10" hidden="1" x14ac:dyDescent="0.25">
      <c r="F20" vm="102">
        <v>13</v>
      </c>
      <c r="G20">
        <v>1.3081094429778972</v>
      </c>
      <c r="H20">
        <v>0.7194679567413107</v>
      </c>
      <c r="I20" t="e">
        <v>#N/A</v>
      </c>
      <c r="J20">
        <v>1.3081094429778972</v>
      </c>
    </row>
    <row r="21" spans="6:10" hidden="1" x14ac:dyDescent="0.25">
      <c r="F21" vm="103">
        <v>12</v>
      </c>
      <c r="G21">
        <v>4.8785105733040597</v>
      </c>
      <c r="H21">
        <v>0.97287727108057809</v>
      </c>
      <c r="I21" t="e">
        <v>#N/A</v>
      </c>
      <c r="J21">
        <v>4.8785105733040597</v>
      </c>
    </row>
    <row r="22" spans="6:10" hidden="1" x14ac:dyDescent="0.25">
      <c r="F22" vm="104">
        <v>9</v>
      </c>
      <c r="G22">
        <v>6.9599865958669813</v>
      </c>
      <c r="H22">
        <v>0.93104343824349245</v>
      </c>
      <c r="I22" t="e">
        <v>#N/A</v>
      </c>
      <c r="J22">
        <v>6.9599865958669813</v>
      </c>
    </row>
    <row r="23" spans="6:10" hidden="1" x14ac:dyDescent="0.25">
      <c r="F23" vm="105">
        <v>7</v>
      </c>
      <c r="G23">
        <v>1.0770824293666108</v>
      </c>
      <c r="H23">
        <v>0.35856867516647517</v>
      </c>
      <c r="I23" t="e">
        <v>#N/A</v>
      </c>
      <c r="J23">
        <v>1.0770824293666108</v>
      </c>
    </row>
    <row r="24" spans="6:10" hidden="1" x14ac:dyDescent="0.25">
      <c r="F24" vm="106">
        <v>7</v>
      </c>
      <c r="G24">
        <v>3.0956729250314092</v>
      </c>
      <c r="H24">
        <v>0.84003445282937061</v>
      </c>
      <c r="I24" t="e">
        <v>#N/A</v>
      </c>
      <c r="J24">
        <v>3.0956729250314092</v>
      </c>
    </row>
    <row r="25" spans="6:10" hidden="1" x14ac:dyDescent="0.25">
      <c r="F25" vm="107">
        <v>7</v>
      </c>
      <c r="G25">
        <v>5.7714164609474103</v>
      </c>
      <c r="H25">
        <v>0.82510178993926475</v>
      </c>
      <c r="I25" t="e">
        <v>#N/A</v>
      </c>
      <c r="J25">
        <v>5.7714164609474103</v>
      </c>
    </row>
    <row r="26" spans="6:10" hidden="1" x14ac:dyDescent="0.25">
      <c r="F26" vm="108">
        <v>6</v>
      </c>
      <c r="G26">
        <v>4.0763730516926611</v>
      </c>
      <c r="H26">
        <v>0.72702382028178203</v>
      </c>
      <c r="I26" t="e">
        <v>#N/A</v>
      </c>
      <c r="J26">
        <v>4.0763730516926611</v>
      </c>
    </row>
    <row r="27" spans="6:10" hidden="1" x14ac:dyDescent="0.25">
      <c r="F27" vm="109">
        <v>6</v>
      </c>
      <c r="G27">
        <v>24.047517677081871</v>
      </c>
      <c r="H27">
        <v>0.91585635481212757</v>
      </c>
      <c r="I27" t="e">
        <v>#N/A</v>
      </c>
      <c r="J27">
        <v>24.047517677081871</v>
      </c>
    </row>
    <row r="28" spans="6:10" hidden="1" x14ac:dyDescent="0.25">
      <c r="F28" vm="110">
        <v>5</v>
      </c>
      <c r="G28" t="e">
        <v>#N/A</v>
      </c>
      <c r="H28">
        <v>0.93329247410518357</v>
      </c>
      <c r="I28" t="e">
        <v>#N/A</v>
      </c>
      <c r="J28" t="e">
        <v>#N/A</v>
      </c>
    </row>
    <row r="29" spans="6:10" hidden="1" x14ac:dyDescent="0.25">
      <c r="F29" vm="111">
        <v>4</v>
      </c>
      <c r="G29" t="e">
        <v>#N/A</v>
      </c>
      <c r="H29">
        <v>0.81650865329556499</v>
      </c>
      <c r="I29" t="e">
        <v>#N/A</v>
      </c>
      <c r="J29" t="e">
        <v>#N/A</v>
      </c>
    </row>
    <row r="30" spans="6:10" hidden="1" x14ac:dyDescent="0.25">
      <c r="F30" vm="112">
        <v>2</v>
      </c>
      <c r="G30" t="e">
        <v>#N/A</v>
      </c>
      <c r="H30">
        <v>0.92181871086604095</v>
      </c>
      <c r="I30" t="e">
        <v>#N/A</v>
      </c>
      <c r="J30" t="e">
        <v>#N/A</v>
      </c>
    </row>
    <row r="31" spans="6:10" hidden="1" x14ac:dyDescent="0.25">
      <c r="F31" vm="113">
        <v>2</v>
      </c>
      <c r="G31" t="e">
        <v>#N/A</v>
      </c>
      <c r="H31">
        <v>0.93376792260544539</v>
      </c>
      <c r="I31" t="e">
        <v>#N/A</v>
      </c>
      <c r="J31" t="e">
        <v>#N/A</v>
      </c>
    </row>
    <row r="32" spans="6:10" hidden="1" x14ac:dyDescent="0.25">
      <c r="F32" vm="114">
        <v>1</v>
      </c>
      <c r="G32" t="e">
        <v>#N/A</v>
      </c>
      <c r="H32">
        <v>0.87713988287859046</v>
      </c>
      <c r="I32" t="e">
        <v>#N/A</v>
      </c>
      <c r="J32" t="e">
        <v>#N/A</v>
      </c>
    </row>
    <row r="33" spans="6:10" hidden="1" x14ac:dyDescent="0.25">
      <c r="F33" vm="115">
        <v>1</v>
      </c>
      <c r="G33" t="e">
        <v>#N/A</v>
      </c>
      <c r="H33">
        <v>0.90948146614171743</v>
      </c>
      <c r="I33" t="e">
        <v>#N/A</v>
      </c>
      <c r="J33" t="e">
        <v>#N/A</v>
      </c>
    </row>
    <row r="34" spans="6:10" hidden="1" x14ac:dyDescent="0.25">
      <c r="F34" vm="116">
        <v>1</v>
      </c>
      <c r="G34" t="e">
        <v>#N/A</v>
      </c>
      <c r="H34">
        <v>0.34964227740211085</v>
      </c>
      <c r="I34" t="e">
        <v>#N/A</v>
      </c>
      <c r="J34" t="e">
        <v>#N/A</v>
      </c>
    </row>
    <row r="35" spans="6:10" hidden="1" x14ac:dyDescent="0.25">
      <c r="F35" vm="117">
        <v>1</v>
      </c>
      <c r="G35" t="e">
        <v>#N/A</v>
      </c>
      <c r="H35">
        <v>0.90359843676346951</v>
      </c>
      <c r="I35" t="e">
        <v>#N/A</v>
      </c>
      <c r="J35" t="e">
        <v>#N/A</v>
      </c>
    </row>
    <row r="36" spans="6:10" hidden="1" x14ac:dyDescent="0.25">
      <c r="F36" vm="118">
        <v>1</v>
      </c>
      <c r="G36" t="e">
        <v>#N/A</v>
      </c>
      <c r="H36">
        <v>0.83950617283950613</v>
      </c>
      <c r="I36" t="e">
        <v>#N/A</v>
      </c>
      <c r="J36" t="e">
        <v>#N/A</v>
      </c>
    </row>
    <row r="37" spans="6:10" hidden="1" x14ac:dyDescent="0.25">
      <c r="F37" vm="119">
        <v>1</v>
      </c>
      <c r="G37" t="e">
        <v>#N/A</v>
      </c>
      <c r="H37">
        <v>0.52011774410202727</v>
      </c>
      <c r="I37" t="e">
        <v>#N/A</v>
      </c>
      <c r="J37" t="e">
        <v>#N/A</v>
      </c>
    </row>
    <row r="38" spans="6:10" hidden="1" x14ac:dyDescent="0.25">
      <c r="F38" vm="120">
        <v>1</v>
      </c>
      <c r="G38" t="e">
        <v>#N/A</v>
      </c>
      <c r="H38">
        <v>0.79206537895855589</v>
      </c>
      <c r="I38" t="e">
        <v>#N/A</v>
      </c>
      <c r="J38" t="e">
        <v>#N/A</v>
      </c>
    </row>
    <row r="39" spans="6:10" hidden="1" x14ac:dyDescent="0.25">
      <c r="F39" vm="121">
        <v>0</v>
      </c>
      <c r="G39" t="e">
        <v>#N/A</v>
      </c>
      <c r="H39">
        <v>0.30657894736842106</v>
      </c>
      <c r="I39" t="e">
        <v>#N/A</v>
      </c>
      <c r="J39" t="e">
        <v>#N/A</v>
      </c>
    </row>
    <row r="40" spans="6:10" hidden="1" x14ac:dyDescent="0.25"/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showGridLines="0" topLeftCell="A16" workbookViewId="0">
      <selection activeCell="P37" sqref="P37"/>
    </sheetView>
  </sheetViews>
  <sheetFormatPr defaultRowHeight="15" x14ac:dyDescent="0.25"/>
  <sheetData>
    <row r="1" spans="1:6" hidden="1" x14ac:dyDescent="0.25"/>
    <row r="2" spans="1:6" hidden="1" x14ac:dyDescent="0.25">
      <c r="B2" t="s">
        <v>80</v>
      </c>
    </row>
    <row r="3" spans="1:6" hidden="1" x14ac:dyDescent="0.25">
      <c r="C3" t="s">
        <v>137</v>
      </c>
      <c r="D3" t="s">
        <v>138</v>
      </c>
      <c r="E3" t="s">
        <v>139</v>
      </c>
      <c r="F3" t="s">
        <v>140</v>
      </c>
    </row>
    <row r="4" spans="1:6" hidden="1" x14ac:dyDescent="0.25">
      <c r="A4" t="s">
        <v>87</v>
      </c>
      <c r="B4" t="s" vm="122">
        <v>88</v>
      </c>
      <c r="C4">
        <v>1.0090359376031726</v>
      </c>
      <c r="D4" vm="123">
        <v>889</v>
      </c>
      <c r="E4">
        <v>1</v>
      </c>
      <c r="F4">
        <v>2506</v>
      </c>
    </row>
    <row r="5" spans="1:6" hidden="1" x14ac:dyDescent="0.25">
      <c r="A5" t="s">
        <v>89</v>
      </c>
      <c r="B5" t="s" vm="124">
        <v>90</v>
      </c>
      <c r="C5">
        <v>0.9522331200914721</v>
      </c>
      <c r="D5" vm="125">
        <v>883</v>
      </c>
      <c r="E5">
        <v>1</v>
      </c>
      <c r="F5">
        <v>2669</v>
      </c>
    </row>
    <row r="6" spans="1:6" hidden="1" x14ac:dyDescent="0.25">
      <c r="A6" t="s">
        <v>89</v>
      </c>
      <c r="B6" t="s" vm="126">
        <v>91</v>
      </c>
      <c r="C6">
        <v>0.96424976617344471</v>
      </c>
      <c r="D6" vm="127">
        <v>913</v>
      </c>
      <c r="E6">
        <v>1.02</v>
      </c>
      <c r="F6">
        <v>2861</v>
      </c>
    </row>
    <row r="7" spans="1:6" hidden="1" x14ac:dyDescent="0.25">
      <c r="A7" t="s">
        <v>89</v>
      </c>
      <c r="B7" t="s" vm="128">
        <v>92</v>
      </c>
      <c r="C7">
        <v>1.0018773417111821</v>
      </c>
      <c r="D7" vm="129">
        <v>958</v>
      </c>
      <c r="E7">
        <v>0.96</v>
      </c>
      <c r="F7">
        <v>2691</v>
      </c>
    </row>
    <row r="8" spans="1:6" hidden="1" x14ac:dyDescent="0.25">
      <c r="A8" t="s">
        <v>89</v>
      </c>
      <c r="B8" t="s" vm="130">
        <v>77</v>
      </c>
      <c r="C8">
        <v>1.0717898875670639</v>
      </c>
      <c r="D8" vm="131">
        <v>1021</v>
      </c>
      <c r="E8">
        <v>1.02</v>
      </c>
      <c r="F8">
        <v>2615</v>
      </c>
    </row>
    <row r="9" spans="1:6" hidden="1" x14ac:dyDescent="0.25">
      <c r="B9" t="s">
        <v>141</v>
      </c>
      <c r="C9">
        <v>1</v>
      </c>
      <c r="D9" vm="132">
        <v>4664</v>
      </c>
      <c r="E9">
        <v>1</v>
      </c>
      <c r="F9">
        <v>13342</v>
      </c>
    </row>
    <row r="10" spans="1:6" hidden="1" x14ac:dyDescent="0.25">
      <c r="A10" t="s">
        <v>93</v>
      </c>
      <c r="B10" t="s" vm="133">
        <v>78</v>
      </c>
      <c r="C10">
        <v>2.6660635482186419</v>
      </c>
      <c r="D10" vm="134">
        <v>670</v>
      </c>
      <c r="E10">
        <v>2.3199999999999998</v>
      </c>
      <c r="F10">
        <v>1090</v>
      </c>
    </row>
    <row r="11" spans="1:6" hidden="1" x14ac:dyDescent="0.25">
      <c r="A11" t="s">
        <v>89</v>
      </c>
      <c r="B11" t="s" vm="135">
        <v>94</v>
      </c>
      <c r="C11">
        <v>2.19537737150395</v>
      </c>
      <c r="D11" vm="136">
        <v>507</v>
      </c>
      <c r="E11">
        <v>1.65</v>
      </c>
      <c r="F11">
        <v>588</v>
      </c>
    </row>
    <row r="12" spans="1:6" hidden="1" x14ac:dyDescent="0.25">
      <c r="A12" t="s">
        <v>89</v>
      </c>
      <c r="B12" t="s" vm="137">
        <v>95</v>
      </c>
      <c r="C12">
        <v>1.9134511931026588</v>
      </c>
      <c r="D12" vm="138">
        <v>480</v>
      </c>
      <c r="E12">
        <v>1.42</v>
      </c>
      <c r="F12">
        <v>437</v>
      </c>
    </row>
    <row r="13" spans="1:6" hidden="1" x14ac:dyDescent="0.25">
      <c r="A13" t="s">
        <v>89</v>
      </c>
      <c r="B13" t="s" vm="139">
        <v>96</v>
      </c>
      <c r="C13">
        <v>1.9090450570392437</v>
      </c>
      <c r="D13" vm="140">
        <v>521</v>
      </c>
      <c r="E13">
        <v>1.23</v>
      </c>
      <c r="F13">
        <v>330</v>
      </c>
    </row>
    <row r="14" spans="1:6" hidden="1" x14ac:dyDescent="0.25">
      <c r="A14" t="s">
        <v>89</v>
      </c>
      <c r="B14" t="s" vm="141">
        <v>97</v>
      </c>
      <c r="C14">
        <v>1.5121254439536178</v>
      </c>
      <c r="D14" vm="142">
        <v>442</v>
      </c>
      <c r="E14">
        <v>1.27</v>
      </c>
      <c r="F14">
        <v>278</v>
      </c>
    </row>
    <row r="15" spans="1:6" hidden="1" x14ac:dyDescent="0.25">
      <c r="A15" t="s">
        <v>89</v>
      </c>
      <c r="B15" t="s" vm="143">
        <v>142</v>
      </c>
      <c r="C15">
        <v>1.6147261144904728</v>
      </c>
      <c r="D15" vm="144">
        <v>3755</v>
      </c>
      <c r="E15">
        <v>1.3</v>
      </c>
      <c r="F15">
        <v>657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showGridLines="0" workbookViewId="0">
      <selection activeCell="R25" sqref="R25"/>
    </sheetView>
  </sheetViews>
  <sheetFormatPr defaultRowHeight="15" x14ac:dyDescent="0.25"/>
  <sheetData>
    <row r="2" spans="2:6" hidden="1" x14ac:dyDescent="0.25">
      <c r="B2" t="s">
        <v>143</v>
      </c>
    </row>
    <row r="3" spans="2:6" hidden="1" x14ac:dyDescent="0.25">
      <c r="C3" t="s">
        <v>137</v>
      </c>
      <c r="D3" t="s">
        <v>138</v>
      </c>
      <c r="E3" t="s">
        <v>144</v>
      </c>
      <c r="F3" t="s">
        <v>140</v>
      </c>
    </row>
    <row r="4" spans="2:6" hidden="1" x14ac:dyDescent="0.25">
      <c r="B4" t="s">
        <v>16</v>
      </c>
      <c r="C4">
        <v>1.2355447495132059</v>
      </c>
      <c r="D4">
        <v>49</v>
      </c>
      <c r="E4">
        <v>0.79</v>
      </c>
      <c r="F4">
        <v>298</v>
      </c>
    </row>
    <row r="5" spans="2:6" hidden="1" x14ac:dyDescent="0.25">
      <c r="B5" t="s">
        <v>17</v>
      </c>
      <c r="C5">
        <v>1.2497611423556427</v>
      </c>
      <c r="D5">
        <v>231</v>
      </c>
      <c r="E5">
        <v>1.29</v>
      </c>
      <c r="F5">
        <v>1006</v>
      </c>
    </row>
    <row r="6" spans="2:6" hidden="1" x14ac:dyDescent="0.25">
      <c r="B6" t="s">
        <v>18</v>
      </c>
      <c r="C6">
        <v>1.6712409410003621</v>
      </c>
      <c r="D6">
        <v>497</v>
      </c>
      <c r="E6">
        <v>1.88</v>
      </c>
      <c r="F6">
        <v>443</v>
      </c>
    </row>
    <row r="7" spans="2:6" hidden="1" x14ac:dyDescent="0.25">
      <c r="B7" t="s">
        <v>19</v>
      </c>
      <c r="C7">
        <v>1.8027155033779814</v>
      </c>
      <c r="D7">
        <v>409</v>
      </c>
      <c r="E7">
        <v>1.82</v>
      </c>
      <c r="F7">
        <v>203</v>
      </c>
    </row>
    <row r="8" spans="2:6" hidden="1" x14ac:dyDescent="0.25">
      <c r="B8" t="s">
        <v>20</v>
      </c>
      <c r="C8">
        <v>2.2536830873623424</v>
      </c>
      <c r="D8">
        <v>314</v>
      </c>
      <c r="E8">
        <v>2.2599999999999998</v>
      </c>
      <c r="F8">
        <v>173</v>
      </c>
    </row>
    <row r="9" spans="2:6" hidden="1" x14ac:dyDescent="0.25">
      <c r="B9" t="s">
        <v>21</v>
      </c>
      <c r="C9">
        <v>2.8159217447707539</v>
      </c>
      <c r="D9">
        <v>94</v>
      </c>
      <c r="E9">
        <v>3.34</v>
      </c>
      <c r="F9">
        <v>149</v>
      </c>
    </row>
    <row r="10" spans="2:6" hidden="1" x14ac:dyDescent="0.25">
      <c r="B10" t="s">
        <v>145</v>
      </c>
      <c r="C10">
        <v>4.0001181697612651</v>
      </c>
      <c r="D10">
        <v>38</v>
      </c>
      <c r="E10">
        <v>3.69</v>
      </c>
      <c r="F10">
        <v>111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1"/>
  <sheetViews>
    <sheetView showGridLines="0" workbookViewId="0">
      <selection activeCell="I24" sqref="I24"/>
    </sheetView>
  </sheetViews>
  <sheetFormatPr defaultRowHeight="15" x14ac:dyDescent="0.25"/>
  <cols>
    <col min="2" max="2" width="46.5703125" bestFit="1" customWidth="1"/>
    <col min="3" max="3" width="18.42578125" customWidth="1"/>
    <col min="4" max="4" width="15.28515625" bestFit="1" customWidth="1"/>
    <col min="5" max="5" width="6.28515625" bestFit="1" customWidth="1"/>
    <col min="6" max="6" width="11.140625" customWidth="1"/>
  </cols>
  <sheetData>
    <row r="1" spans="2:6" ht="15.75" thickBot="1" x14ac:dyDescent="0.3"/>
    <row r="2" spans="2:6" ht="15.75" thickBot="1" x14ac:dyDescent="0.3">
      <c r="B2" s="71" t="s">
        <v>146</v>
      </c>
      <c r="C2" s="72"/>
      <c r="D2" s="72"/>
      <c r="E2" s="73"/>
      <c r="F2" s="74"/>
    </row>
    <row r="3" spans="2:6" x14ac:dyDescent="0.25">
      <c r="B3" s="75" t="s">
        <v>147</v>
      </c>
      <c r="C3" s="75" t="s">
        <v>148</v>
      </c>
      <c r="D3" s="75" t="s">
        <v>149</v>
      </c>
      <c r="E3" s="75" t="s">
        <v>150</v>
      </c>
      <c r="F3" s="75" t="s">
        <v>151</v>
      </c>
    </row>
    <row r="4" spans="2:6" ht="15.75" thickBot="1" x14ac:dyDescent="0.3">
      <c r="B4" s="76"/>
      <c r="C4" s="76"/>
      <c r="D4" s="76"/>
      <c r="E4" s="76"/>
      <c r="F4" s="76"/>
    </row>
    <row r="5" spans="2:6" x14ac:dyDescent="0.25">
      <c r="B5" s="77"/>
      <c r="C5" s="77"/>
      <c r="D5" s="77"/>
      <c r="E5" s="77"/>
      <c r="F5" s="77"/>
    </row>
    <row r="6" spans="2:6" x14ac:dyDescent="0.25">
      <c r="B6" s="78" t="s">
        <v>152</v>
      </c>
      <c r="C6" s="79" t="s">
        <v>153</v>
      </c>
      <c r="D6" s="80">
        <v>-1.32</v>
      </c>
      <c r="E6" s="81"/>
      <c r="F6" s="82" t="s">
        <v>154</v>
      </c>
    </row>
    <row r="7" spans="2:6" x14ac:dyDescent="0.25">
      <c r="B7" s="78" t="s">
        <v>155</v>
      </c>
      <c r="C7" s="79" t="s">
        <v>153</v>
      </c>
      <c r="D7" s="80">
        <v>-3.5920000000000001E-2</v>
      </c>
      <c r="E7" s="81"/>
      <c r="F7" s="82">
        <v>2.1700000000000001E-13</v>
      </c>
    </row>
    <row r="8" spans="2:6" x14ac:dyDescent="0.25">
      <c r="B8" s="78" t="s">
        <v>156</v>
      </c>
      <c r="C8" s="79"/>
      <c r="D8" s="80">
        <v>1.139E-3</v>
      </c>
      <c r="E8" s="81"/>
      <c r="F8" s="82" t="s">
        <v>154</v>
      </c>
    </row>
    <row r="9" spans="2:6" x14ac:dyDescent="0.25">
      <c r="B9" s="78" t="s">
        <v>157</v>
      </c>
      <c r="C9" s="79"/>
      <c r="D9" s="80">
        <v>-7.8480000000000001E-6</v>
      </c>
      <c r="E9" s="81"/>
      <c r="F9" s="82">
        <v>2.4399999999999998E-15</v>
      </c>
    </row>
    <row r="10" spans="2:6" x14ac:dyDescent="0.25">
      <c r="B10" s="83" t="s">
        <v>158</v>
      </c>
      <c r="C10" s="79" t="s">
        <v>153</v>
      </c>
      <c r="D10" s="84">
        <v>0.1172</v>
      </c>
      <c r="E10" s="85"/>
      <c r="F10" s="86">
        <v>9.8600000000000004E-13</v>
      </c>
    </row>
    <row r="11" spans="2:6" x14ac:dyDescent="0.25">
      <c r="B11" s="83" t="s">
        <v>159</v>
      </c>
      <c r="C11" s="79"/>
      <c r="D11" s="84">
        <v>-8.8710000000000004E-3</v>
      </c>
      <c r="E11" s="85"/>
      <c r="F11" s="86">
        <v>2.2200000000000002E-9</v>
      </c>
    </row>
    <row r="12" spans="2:6" x14ac:dyDescent="0.25">
      <c r="B12" s="78" t="s">
        <v>160</v>
      </c>
      <c r="C12" s="79" t="s">
        <v>153</v>
      </c>
      <c r="D12" s="80">
        <v>9.128E-2</v>
      </c>
      <c r="E12" s="81"/>
      <c r="F12" s="82" t="s">
        <v>154</v>
      </c>
    </row>
    <row r="13" spans="2:6" x14ac:dyDescent="0.25">
      <c r="B13" s="78" t="s">
        <v>161</v>
      </c>
      <c r="C13" s="87" t="s">
        <v>162</v>
      </c>
      <c r="D13" s="88"/>
      <c r="E13" s="89"/>
      <c r="F13" s="90"/>
    </row>
    <row r="14" spans="2:6" x14ac:dyDescent="0.25">
      <c r="B14" s="79" t="s">
        <v>163</v>
      </c>
      <c r="C14" s="87"/>
      <c r="D14" s="80">
        <v>0</v>
      </c>
      <c r="E14" s="91">
        <v>1</v>
      </c>
      <c r="F14" s="82"/>
    </row>
    <row r="15" spans="2:6" x14ac:dyDescent="0.25">
      <c r="B15" s="79" t="s">
        <v>164</v>
      </c>
      <c r="C15" s="87"/>
      <c r="D15" s="80">
        <v>-3.2079999999999997E-2</v>
      </c>
      <c r="E15" s="91">
        <v>0.96842910465176968</v>
      </c>
      <c r="F15" s="82">
        <v>5.3799999999999999E-8</v>
      </c>
    </row>
    <row r="16" spans="2:6" x14ac:dyDescent="0.25">
      <c r="B16" s="78" t="s">
        <v>165</v>
      </c>
      <c r="C16" s="87" t="s">
        <v>162</v>
      </c>
      <c r="D16" s="88"/>
      <c r="E16" s="92"/>
      <c r="F16" s="90"/>
    </row>
    <row r="17" spans="2:6" x14ac:dyDescent="0.25">
      <c r="B17" s="79" t="s">
        <v>166</v>
      </c>
      <c r="C17" s="87"/>
      <c r="D17" s="80">
        <v>0</v>
      </c>
      <c r="E17" s="91">
        <v>1</v>
      </c>
      <c r="F17" s="82"/>
    </row>
    <row r="18" spans="2:6" x14ac:dyDescent="0.25">
      <c r="B18" s="79" t="s">
        <v>167</v>
      </c>
      <c r="C18" s="87"/>
      <c r="D18" s="80">
        <v>6.9779999999999995E-2</v>
      </c>
      <c r="E18" s="91">
        <v>1.0722722554071353</v>
      </c>
      <c r="F18" s="82" t="s">
        <v>154</v>
      </c>
    </row>
    <row r="19" spans="2:6" x14ac:dyDescent="0.25">
      <c r="B19" s="83" t="s">
        <v>168</v>
      </c>
      <c r="C19" s="87" t="s">
        <v>162</v>
      </c>
      <c r="D19" s="88"/>
      <c r="E19" s="92"/>
      <c r="F19" s="90"/>
    </row>
    <row r="20" spans="2:6" x14ac:dyDescent="0.25">
      <c r="B20" s="79" t="s">
        <v>169</v>
      </c>
      <c r="C20" s="87"/>
      <c r="D20" s="80">
        <v>0</v>
      </c>
      <c r="E20" s="91">
        <v>1</v>
      </c>
      <c r="F20" s="82"/>
    </row>
    <row r="21" spans="2:6" x14ac:dyDescent="0.25">
      <c r="B21" s="79" t="s">
        <v>170</v>
      </c>
      <c r="C21" s="87"/>
      <c r="D21" s="80">
        <v>9.8400000000000001E-2</v>
      </c>
      <c r="E21" s="91">
        <v>1.10340405847134</v>
      </c>
      <c r="F21" s="82">
        <v>2.2199999999999999E-14</v>
      </c>
    </row>
    <row r="22" spans="2:6" x14ac:dyDescent="0.25">
      <c r="B22" s="79" t="s">
        <v>171</v>
      </c>
      <c r="C22" s="87"/>
      <c r="D22" s="80">
        <v>0.13539999999999999</v>
      </c>
      <c r="E22" s="91">
        <v>1.1449946906402073</v>
      </c>
      <c r="F22" s="82" t="s">
        <v>154</v>
      </c>
    </row>
    <row r="23" spans="2:6" x14ac:dyDescent="0.25">
      <c r="B23" s="79" t="s">
        <v>172</v>
      </c>
      <c r="C23" s="87"/>
      <c r="D23" s="80">
        <v>0.12180000000000001</v>
      </c>
      <c r="E23" s="91">
        <v>1.1295281735535383</v>
      </c>
      <c r="F23" s="82">
        <v>1.14E-8</v>
      </c>
    </row>
    <row r="24" spans="2:6" x14ac:dyDescent="0.25">
      <c r="B24" s="79" t="s">
        <v>173</v>
      </c>
      <c r="C24" s="87"/>
      <c r="D24" s="80">
        <v>0.13100000000000001</v>
      </c>
      <c r="E24" s="91">
        <v>1.1399677813119904</v>
      </c>
      <c r="F24" s="82">
        <v>2.5899999999999999E-5</v>
      </c>
    </row>
    <row r="25" spans="2:6" x14ac:dyDescent="0.25">
      <c r="B25" s="83" t="s">
        <v>174</v>
      </c>
      <c r="C25" s="87" t="s">
        <v>162</v>
      </c>
      <c r="D25" s="88"/>
      <c r="E25" s="92"/>
      <c r="F25" s="90"/>
    </row>
    <row r="26" spans="2:6" x14ac:dyDescent="0.25">
      <c r="B26" s="79" t="s">
        <v>175</v>
      </c>
      <c r="C26" s="87"/>
      <c r="D26" s="80">
        <v>0</v>
      </c>
      <c r="E26" s="91">
        <v>1</v>
      </c>
      <c r="F26" s="82"/>
    </row>
    <row r="27" spans="2:6" x14ac:dyDescent="0.25">
      <c r="B27" s="79" t="s">
        <v>120</v>
      </c>
      <c r="C27" s="87"/>
      <c r="D27" s="80">
        <v>-0.58089999999999997</v>
      </c>
      <c r="E27" s="91">
        <v>0.55939468472631926</v>
      </c>
      <c r="F27" s="82" t="s">
        <v>154</v>
      </c>
    </row>
    <row r="28" spans="2:6" x14ac:dyDescent="0.25">
      <c r="B28" s="78" t="s">
        <v>176</v>
      </c>
      <c r="C28" s="79" t="s">
        <v>177</v>
      </c>
      <c r="D28" s="88"/>
      <c r="E28" s="89"/>
      <c r="F28" s="90"/>
    </row>
    <row r="29" spans="2:6" x14ac:dyDescent="0.25">
      <c r="B29" s="79" t="s">
        <v>178</v>
      </c>
      <c r="C29" s="77"/>
      <c r="D29" s="80">
        <v>2.69E-5</v>
      </c>
      <c r="E29" s="81"/>
      <c r="F29" s="82">
        <v>8.7300000000000002E-13</v>
      </c>
    </row>
    <row r="30" spans="2:6" x14ac:dyDescent="0.25">
      <c r="B30" s="79" t="s">
        <v>179</v>
      </c>
      <c r="C30" s="77"/>
      <c r="D30" s="80">
        <v>-8.4769999999999995E-7</v>
      </c>
      <c r="E30" s="81"/>
      <c r="F30" s="82" t="s">
        <v>154</v>
      </c>
    </row>
    <row r="31" spans="2:6" ht="15.75" thickBot="1" x14ac:dyDescent="0.3">
      <c r="B31" s="93" t="s">
        <v>180</v>
      </c>
      <c r="C31" s="94"/>
      <c r="D31" s="95">
        <v>4.7019999999999999E-2</v>
      </c>
      <c r="E31" s="96"/>
      <c r="F31" s="97">
        <v>4.4999999999999998E-14</v>
      </c>
    </row>
  </sheetData>
  <mergeCells count="6">
    <mergeCell ref="B2:F2"/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7"/>
  <sheetViews>
    <sheetView showGridLines="0" workbookViewId="0">
      <selection activeCell="I7" sqref="I7"/>
    </sheetView>
  </sheetViews>
  <sheetFormatPr defaultRowHeight="15" x14ac:dyDescent="0.25"/>
  <cols>
    <col min="2" max="2" width="15.140625" bestFit="1" customWidth="1"/>
    <col min="3" max="3" width="11.140625" customWidth="1"/>
    <col min="4" max="4" width="11.140625" bestFit="1" customWidth="1"/>
    <col min="5" max="5" width="13.85546875" bestFit="1" customWidth="1"/>
    <col min="6" max="6" width="20" bestFit="1" customWidth="1"/>
  </cols>
  <sheetData>
    <row r="1" spans="2:6" ht="15.75" thickBot="1" x14ac:dyDescent="0.3"/>
    <row r="2" spans="2:6" ht="15.75" thickBot="1" x14ac:dyDescent="0.3">
      <c r="B2" s="98" t="s">
        <v>181</v>
      </c>
      <c r="C2" s="99"/>
      <c r="D2" s="99"/>
      <c r="E2" s="99"/>
      <c r="F2" s="100"/>
    </row>
    <row r="3" spans="2:6" x14ac:dyDescent="0.25">
      <c r="B3" s="101" t="s">
        <v>147</v>
      </c>
      <c r="C3" s="101" t="s">
        <v>182</v>
      </c>
      <c r="D3" s="75" t="s">
        <v>183</v>
      </c>
      <c r="E3" s="75" t="s">
        <v>184</v>
      </c>
      <c r="F3" s="75" t="s">
        <v>185</v>
      </c>
    </row>
    <row r="4" spans="2:6" ht="15.75" thickBot="1" x14ac:dyDescent="0.3">
      <c r="B4" s="102"/>
      <c r="C4" s="102"/>
      <c r="D4" s="76"/>
      <c r="E4" s="76"/>
      <c r="F4" s="76"/>
    </row>
    <row r="5" spans="2:6" x14ac:dyDescent="0.25">
      <c r="B5" s="83" t="s">
        <v>161</v>
      </c>
      <c r="C5" s="78"/>
      <c r="D5" s="78"/>
      <c r="E5" s="78"/>
      <c r="F5" s="103"/>
    </row>
    <row r="6" spans="2:6" x14ac:dyDescent="0.25">
      <c r="B6" s="79" t="s">
        <v>163</v>
      </c>
      <c r="C6" s="104">
        <v>0.42699999999999999</v>
      </c>
      <c r="D6" s="104">
        <v>0.50700000000000001</v>
      </c>
      <c r="E6" s="104">
        <v>0.50700000000000001</v>
      </c>
      <c r="F6" s="105">
        <v>1</v>
      </c>
    </row>
    <row r="7" spans="2:6" x14ac:dyDescent="0.25">
      <c r="B7" s="79" t="s">
        <v>164</v>
      </c>
      <c r="C7" s="104">
        <v>0.57299999999999995</v>
      </c>
      <c r="D7" s="104">
        <v>0.55900000000000005</v>
      </c>
      <c r="E7" s="104">
        <v>0.56200000000000006</v>
      </c>
      <c r="F7" s="105">
        <v>0.99466192170818502</v>
      </c>
    </row>
    <row r="8" spans="2:6" x14ac:dyDescent="0.25">
      <c r="B8" s="83" t="s">
        <v>165</v>
      </c>
      <c r="C8" s="104"/>
      <c r="D8" s="104"/>
      <c r="E8" s="104"/>
      <c r="F8" s="105"/>
    </row>
    <row r="9" spans="2:6" x14ac:dyDescent="0.25">
      <c r="B9" s="79" t="s">
        <v>166</v>
      </c>
      <c r="C9" s="104">
        <v>0.84099999999999997</v>
      </c>
      <c r="D9" s="104">
        <v>0.54100000000000004</v>
      </c>
      <c r="E9" s="104">
        <v>0.54400000000000004</v>
      </c>
      <c r="F9" s="105">
        <v>0.99448529411764708</v>
      </c>
    </row>
    <row r="10" spans="2:6" x14ac:dyDescent="0.25">
      <c r="B10" s="79" t="s">
        <v>167</v>
      </c>
      <c r="C10" s="104">
        <v>0.159</v>
      </c>
      <c r="D10" s="104">
        <v>0.51300000000000001</v>
      </c>
      <c r="E10" s="104">
        <v>0.50800000000000001</v>
      </c>
      <c r="F10" s="105">
        <v>1.0098425196850394</v>
      </c>
    </row>
    <row r="11" spans="2:6" x14ac:dyDescent="0.25">
      <c r="B11" s="83" t="s">
        <v>168</v>
      </c>
      <c r="C11" s="104"/>
      <c r="D11" s="104"/>
      <c r="E11" s="104"/>
      <c r="F11" s="105"/>
    </row>
    <row r="12" spans="2:6" x14ac:dyDescent="0.25">
      <c r="B12" s="79" t="s">
        <v>169</v>
      </c>
      <c r="C12" s="104">
        <v>5.9400000000000001E-2</v>
      </c>
      <c r="D12" s="104">
        <v>0.48799999999999999</v>
      </c>
      <c r="E12" s="104">
        <v>0.48399999999999999</v>
      </c>
      <c r="F12" s="105">
        <v>1.0082644628099173</v>
      </c>
    </row>
    <row r="13" spans="2:6" x14ac:dyDescent="0.25">
      <c r="B13" s="79" t="s">
        <v>186</v>
      </c>
      <c r="C13" s="104">
        <v>0.39200000000000002</v>
      </c>
      <c r="D13" s="104">
        <v>0.52100000000000002</v>
      </c>
      <c r="E13" s="104">
        <v>0.51900000000000002</v>
      </c>
      <c r="F13" s="105">
        <v>1.0038535645472062</v>
      </c>
    </row>
    <row r="14" spans="2:6" x14ac:dyDescent="0.25">
      <c r="B14" s="79" t="s">
        <v>187</v>
      </c>
      <c r="C14" s="104">
        <v>0.48599999999999999</v>
      </c>
      <c r="D14" s="104">
        <v>0.54600000000000004</v>
      </c>
      <c r="E14" s="104">
        <v>0.55000000000000004</v>
      </c>
      <c r="F14" s="105">
        <v>0.99272727272727268</v>
      </c>
    </row>
    <row r="15" spans="2:6" x14ac:dyDescent="0.25">
      <c r="B15" s="79" t="s">
        <v>188</v>
      </c>
      <c r="C15" s="104">
        <v>5.3600000000000002E-2</v>
      </c>
      <c r="D15" s="104">
        <v>0.6</v>
      </c>
      <c r="E15" s="104">
        <v>0.60099999999999998</v>
      </c>
      <c r="F15" s="105">
        <v>0.99833610648918469</v>
      </c>
    </row>
    <row r="16" spans="2:6" x14ac:dyDescent="0.25">
      <c r="B16" s="79" t="s">
        <v>189</v>
      </c>
      <c r="C16" s="104">
        <v>9.7400000000000004E-3</v>
      </c>
      <c r="D16" s="104">
        <v>0.64900000000000002</v>
      </c>
      <c r="E16" s="104">
        <v>0.65700000000000003</v>
      </c>
      <c r="F16" s="105">
        <v>0.9878234398782344</v>
      </c>
    </row>
    <row r="17" spans="2:6" x14ac:dyDescent="0.25">
      <c r="B17" s="83" t="s">
        <v>174</v>
      </c>
      <c r="C17" s="104"/>
      <c r="D17" s="104"/>
      <c r="E17" s="104"/>
      <c r="F17" s="105"/>
    </row>
    <row r="18" spans="2:6" x14ac:dyDescent="0.25">
      <c r="B18" s="79" t="s">
        <v>175</v>
      </c>
      <c r="C18" s="104">
        <v>0.151</v>
      </c>
      <c r="D18" s="104">
        <v>0.71299999999999997</v>
      </c>
      <c r="E18" s="104">
        <v>0.72199999999999998</v>
      </c>
      <c r="F18" s="105">
        <v>0.98753462603878117</v>
      </c>
    </row>
    <row r="19" spans="2:6" x14ac:dyDescent="0.25">
      <c r="B19" s="77" t="s">
        <v>190</v>
      </c>
      <c r="C19" s="104">
        <v>0.84899999999999998</v>
      </c>
      <c r="D19" s="104">
        <v>0.505</v>
      </c>
      <c r="E19" s="104">
        <v>0.505</v>
      </c>
      <c r="F19" s="105">
        <v>1</v>
      </c>
    </row>
    <row r="20" spans="2:6" x14ac:dyDescent="0.25">
      <c r="B20" s="83" t="s">
        <v>191</v>
      </c>
      <c r="C20" s="79"/>
      <c r="D20" s="79"/>
      <c r="E20" s="79"/>
      <c r="F20" s="105"/>
    </row>
    <row r="21" spans="2:6" x14ac:dyDescent="0.25">
      <c r="B21" s="79" t="s">
        <v>192</v>
      </c>
      <c r="C21" s="104">
        <v>3.1E-2</v>
      </c>
      <c r="D21" s="104">
        <v>0.23300000000000001</v>
      </c>
      <c r="E21" s="104">
        <v>0.252</v>
      </c>
      <c r="F21" s="105">
        <v>0.92460317460317465</v>
      </c>
    </row>
    <row r="22" spans="2:6" x14ac:dyDescent="0.25">
      <c r="B22" s="79" t="s">
        <v>193</v>
      </c>
      <c r="C22" s="104">
        <v>0.111</v>
      </c>
      <c r="D22" s="104">
        <v>0.316</v>
      </c>
      <c r="E22" s="104">
        <v>0.32400000000000001</v>
      </c>
      <c r="F22" s="105">
        <v>0.97530864197530864</v>
      </c>
    </row>
    <row r="23" spans="2:6" x14ac:dyDescent="0.25">
      <c r="B23" s="79" t="s">
        <v>194</v>
      </c>
      <c r="C23" s="104">
        <v>0.216</v>
      </c>
      <c r="D23" s="104">
        <v>0.434</v>
      </c>
      <c r="E23" s="104">
        <v>0.433</v>
      </c>
      <c r="F23" s="105">
        <v>1.002309468822171</v>
      </c>
    </row>
    <row r="24" spans="2:6" x14ac:dyDescent="0.25">
      <c r="B24" s="79" t="s">
        <v>195</v>
      </c>
      <c r="C24" s="104">
        <v>0.26400000000000001</v>
      </c>
      <c r="D24" s="104">
        <v>0.54100000000000004</v>
      </c>
      <c r="E24" s="104">
        <v>0.54100000000000004</v>
      </c>
      <c r="F24" s="105">
        <v>1</v>
      </c>
    </row>
    <row r="25" spans="2:6" x14ac:dyDescent="0.25">
      <c r="B25" s="79" t="s">
        <v>196</v>
      </c>
      <c r="C25" s="104">
        <v>0.23400000000000001</v>
      </c>
      <c r="D25" s="104">
        <v>0.64</v>
      </c>
      <c r="E25" s="104">
        <v>0.64200000000000002</v>
      </c>
      <c r="F25" s="105">
        <v>0.99688473520249221</v>
      </c>
    </row>
    <row r="26" spans="2:6" x14ac:dyDescent="0.25">
      <c r="B26" s="79" t="s">
        <v>197</v>
      </c>
      <c r="C26" s="104">
        <v>0.108</v>
      </c>
      <c r="D26" s="104">
        <v>0.74</v>
      </c>
      <c r="E26" s="104">
        <v>0.73499999999999999</v>
      </c>
      <c r="F26" s="105">
        <v>1.0068027210884354</v>
      </c>
    </row>
    <row r="27" spans="2:6" ht="15.75" thickBot="1" x14ac:dyDescent="0.3">
      <c r="B27" s="93" t="s">
        <v>198</v>
      </c>
      <c r="C27" s="106">
        <v>3.5099999999999999E-2</v>
      </c>
      <c r="D27" s="106">
        <v>0.78100000000000003</v>
      </c>
      <c r="E27" s="106">
        <v>0.79800000000000004</v>
      </c>
      <c r="F27" s="107">
        <v>0.97869674185463662</v>
      </c>
    </row>
  </sheetData>
  <mergeCells count="6">
    <mergeCell ref="B2:F2"/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showGridLines="0" topLeftCell="A9" workbookViewId="0">
      <selection activeCell="P28" sqref="P28"/>
    </sheetView>
  </sheetViews>
  <sheetFormatPr defaultRowHeight="15" x14ac:dyDescent="0.25"/>
  <sheetData>
    <row r="1" spans="1:3" hidden="1" x14ac:dyDescent="0.25">
      <c r="A1" t="s">
        <v>199</v>
      </c>
      <c r="B1" t="s">
        <v>147</v>
      </c>
      <c r="C1" t="s">
        <v>200</v>
      </c>
    </row>
    <row r="2" spans="1:3" hidden="1" x14ac:dyDescent="0.25">
      <c r="B2" t="s">
        <v>155</v>
      </c>
      <c r="C2">
        <v>38.03</v>
      </c>
    </row>
    <row r="3" spans="1:3" hidden="1" x14ac:dyDescent="0.25">
      <c r="B3" t="s">
        <v>158</v>
      </c>
      <c r="C3">
        <v>22.07</v>
      </c>
    </row>
    <row r="4" spans="1:3" hidden="1" x14ac:dyDescent="0.25">
      <c r="B4" t="s">
        <v>201</v>
      </c>
      <c r="C4">
        <v>18.43</v>
      </c>
    </row>
    <row r="5" spans="1:3" hidden="1" x14ac:dyDescent="0.25">
      <c r="B5" t="s">
        <v>174</v>
      </c>
      <c r="C5">
        <v>9.6300000000000008</v>
      </c>
    </row>
    <row r="6" spans="1:3" hidden="1" x14ac:dyDescent="0.25">
      <c r="B6" t="s">
        <v>168</v>
      </c>
      <c r="C6">
        <v>7.68</v>
      </c>
    </row>
    <row r="7" spans="1:3" hidden="1" x14ac:dyDescent="0.25">
      <c r="B7" t="s">
        <v>202</v>
      </c>
      <c r="C7">
        <v>3.22</v>
      </c>
    </row>
    <row r="8" spans="1:3" hidden="1" x14ac:dyDescent="0.25">
      <c r="B8" t="s">
        <v>165</v>
      </c>
      <c r="C8">
        <v>0.93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1"/>
  <sheetViews>
    <sheetView showGridLines="0" workbookViewId="0">
      <selection activeCell="F9" sqref="F9:F10"/>
    </sheetView>
  </sheetViews>
  <sheetFormatPr defaultRowHeight="15" x14ac:dyDescent="0.25"/>
  <cols>
    <col min="2" max="2" width="29.85546875" customWidth="1"/>
    <col min="3" max="3" width="21.85546875" customWidth="1"/>
    <col min="4" max="4" width="21.28515625" bestFit="1" customWidth="1"/>
    <col min="5" max="5" width="39.42578125" customWidth="1"/>
  </cols>
  <sheetData>
    <row r="1" spans="2:5" x14ac:dyDescent="0.25">
      <c r="B1" s="121">
        <v>0</v>
      </c>
      <c r="C1" s="121" t="s">
        <v>207</v>
      </c>
      <c r="D1" s="121" t="s">
        <v>205</v>
      </c>
      <c r="E1" s="121" t="s">
        <v>206</v>
      </c>
    </row>
    <row r="2" spans="2:5" ht="18.75" x14ac:dyDescent="0.25">
      <c r="B2" s="108" t="s">
        <v>203</v>
      </c>
      <c r="C2" s="108"/>
      <c r="D2" s="109"/>
      <c r="E2" s="108"/>
    </row>
    <row r="3" spans="2:5" ht="15.75" x14ac:dyDescent="0.25">
      <c r="B3" s="110" t="s">
        <v>158</v>
      </c>
      <c r="C3" s="110" t="s">
        <v>204</v>
      </c>
      <c r="D3" s="111" t="s">
        <v>205</v>
      </c>
      <c r="E3" s="112" t="s">
        <v>206</v>
      </c>
    </row>
    <row r="4" spans="2:5" x14ac:dyDescent="0.25">
      <c r="B4" s="113" t="s">
        <v>16</v>
      </c>
      <c r="C4" s="113">
        <v>715</v>
      </c>
      <c r="D4" s="49">
        <v>0.22065409999999999</v>
      </c>
      <c r="E4" s="57">
        <v>0.23873349999999999</v>
      </c>
    </row>
    <row r="5" spans="2:5" x14ac:dyDescent="0.25">
      <c r="B5" s="113" t="s">
        <v>17</v>
      </c>
      <c r="C5" s="113">
        <v>3443</v>
      </c>
      <c r="D5" s="49">
        <v>0.29817630000000001</v>
      </c>
      <c r="E5" s="57">
        <v>0.30742019999999998</v>
      </c>
    </row>
    <row r="6" spans="2:5" x14ac:dyDescent="0.25">
      <c r="B6" s="113" t="s">
        <v>18</v>
      </c>
      <c r="C6" s="113">
        <v>9227</v>
      </c>
      <c r="D6" s="49">
        <v>0.41252080000000002</v>
      </c>
      <c r="E6" s="57">
        <v>0.41365039999999997</v>
      </c>
    </row>
    <row r="7" spans="2:5" x14ac:dyDescent="0.25">
      <c r="B7" s="113" t="s">
        <v>19</v>
      </c>
      <c r="C7" s="113">
        <v>13651</v>
      </c>
      <c r="D7" s="49">
        <v>0.51937</v>
      </c>
      <c r="E7" s="57">
        <v>0.51541970000000004</v>
      </c>
    </row>
    <row r="8" spans="2:5" x14ac:dyDescent="0.25">
      <c r="B8" s="113" t="s">
        <v>20</v>
      </c>
      <c r="C8" s="113">
        <v>13403</v>
      </c>
      <c r="D8" s="49">
        <v>0.61638269999999995</v>
      </c>
      <c r="E8" s="57">
        <v>0.60990270000000002</v>
      </c>
    </row>
    <row r="9" spans="2:5" x14ac:dyDescent="0.25">
      <c r="B9" s="113" t="s">
        <v>21</v>
      </c>
      <c r="C9" s="113">
        <v>6649</v>
      </c>
      <c r="D9" s="49">
        <v>0.70939490000000005</v>
      </c>
      <c r="E9" s="57">
        <v>0.70454899999999998</v>
      </c>
    </row>
    <row r="10" spans="2:5" x14ac:dyDescent="0.25">
      <c r="B10" s="114" t="s">
        <v>145</v>
      </c>
      <c r="C10" s="114">
        <v>2204</v>
      </c>
      <c r="D10" s="115">
        <v>0.73973540000000004</v>
      </c>
      <c r="E10" s="116">
        <v>0.77553620000000001</v>
      </c>
    </row>
    <row r="11" spans="2:5" x14ac:dyDescent="0.25">
      <c r="B11" s="117" t="s">
        <v>27</v>
      </c>
      <c r="C11" s="118">
        <v>49292</v>
      </c>
      <c r="D11" s="119"/>
      <c r="E11" s="120"/>
    </row>
  </sheetData>
  <mergeCells count="1">
    <mergeCell ref="B2:E2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4"/>
  <sheetViews>
    <sheetView showGridLines="0" workbookViewId="0">
      <selection activeCell="K7" sqref="K7"/>
    </sheetView>
  </sheetViews>
  <sheetFormatPr defaultRowHeight="15" x14ac:dyDescent="0.25"/>
  <cols>
    <col min="2" max="2" width="29.85546875" customWidth="1"/>
    <col min="3" max="3" width="21.85546875" customWidth="1"/>
    <col min="4" max="4" width="21.28515625" bestFit="1" customWidth="1"/>
    <col min="5" max="5" width="23.140625" customWidth="1"/>
  </cols>
  <sheetData>
    <row r="1" spans="2:5" x14ac:dyDescent="0.25">
      <c r="B1" s="121">
        <v>0</v>
      </c>
      <c r="C1" s="121" t="s">
        <v>207</v>
      </c>
      <c r="D1" s="121" t="s">
        <v>205</v>
      </c>
      <c r="E1" s="121" t="s">
        <v>206</v>
      </c>
    </row>
    <row r="2" spans="2:5" ht="45.75" customHeight="1" x14ac:dyDescent="0.25">
      <c r="B2" s="108" t="s">
        <v>208</v>
      </c>
      <c r="C2" s="108"/>
      <c r="D2" s="109"/>
      <c r="E2" s="109"/>
    </row>
    <row r="3" spans="2:5" ht="15.75" x14ac:dyDescent="0.25">
      <c r="B3" s="122" t="s">
        <v>201</v>
      </c>
      <c r="C3" s="123" t="s">
        <v>204</v>
      </c>
      <c r="D3" s="124" t="s">
        <v>205</v>
      </c>
      <c r="E3" s="125" t="s">
        <v>206</v>
      </c>
    </row>
    <row r="4" spans="2:5" x14ac:dyDescent="0.25">
      <c r="B4" s="126" t="s">
        <v>209</v>
      </c>
      <c r="C4" s="127">
        <v>85</v>
      </c>
      <c r="D4" s="128">
        <v>0.34301280000000001</v>
      </c>
      <c r="E4" s="57">
        <v>0.34998570000000001</v>
      </c>
    </row>
    <row r="5" spans="2:5" x14ac:dyDescent="0.25">
      <c r="B5" s="129" t="s">
        <v>210</v>
      </c>
      <c r="C5" s="130">
        <v>938</v>
      </c>
      <c r="D5" s="128">
        <v>0.42771690000000001</v>
      </c>
      <c r="E5" s="57">
        <v>0.41122750000000002</v>
      </c>
    </row>
    <row r="6" spans="2:5" x14ac:dyDescent="0.25">
      <c r="B6" s="129" t="s">
        <v>211</v>
      </c>
      <c r="C6" s="130">
        <v>1862</v>
      </c>
      <c r="D6" s="128">
        <v>0.45392329999999997</v>
      </c>
      <c r="E6" s="57">
        <v>0.45484229999999998</v>
      </c>
    </row>
    <row r="7" spans="2:5" x14ac:dyDescent="0.25">
      <c r="B7" s="129" t="s">
        <v>212</v>
      </c>
      <c r="C7" s="130">
        <v>2433</v>
      </c>
      <c r="D7" s="128">
        <v>0.50978880000000004</v>
      </c>
      <c r="E7" s="57">
        <v>0.49446970000000001</v>
      </c>
    </row>
    <row r="8" spans="2:5" x14ac:dyDescent="0.25">
      <c r="B8" s="129" t="s">
        <v>213</v>
      </c>
      <c r="C8" s="130">
        <v>2909</v>
      </c>
      <c r="D8" s="128">
        <v>0.55210349999999997</v>
      </c>
      <c r="E8" s="57">
        <v>0.5305088</v>
      </c>
    </row>
    <row r="9" spans="2:5" x14ac:dyDescent="0.25">
      <c r="B9" s="129" t="s">
        <v>214</v>
      </c>
      <c r="C9" s="130">
        <v>3076</v>
      </c>
      <c r="D9" s="128">
        <v>0.56483539999999999</v>
      </c>
      <c r="E9" s="57">
        <v>0.56938800000000001</v>
      </c>
    </row>
    <row r="10" spans="2:5" x14ac:dyDescent="0.25">
      <c r="B10" s="129" t="s">
        <v>215</v>
      </c>
      <c r="C10" s="130">
        <v>2344</v>
      </c>
      <c r="D10" s="128">
        <v>0.58049700000000004</v>
      </c>
      <c r="E10" s="57">
        <v>0.59806479999999995</v>
      </c>
    </row>
    <row r="11" spans="2:5" x14ac:dyDescent="0.25">
      <c r="B11" s="129" t="s">
        <v>216</v>
      </c>
      <c r="C11" s="130">
        <v>2814</v>
      </c>
      <c r="D11" s="128">
        <v>0.65279670000000001</v>
      </c>
      <c r="E11" s="57">
        <v>0.62027710000000003</v>
      </c>
    </row>
    <row r="12" spans="2:5" x14ac:dyDescent="0.25">
      <c r="B12" s="129" t="s">
        <v>217</v>
      </c>
      <c r="C12" s="130">
        <v>1377</v>
      </c>
      <c r="D12" s="128">
        <v>0.62499939999999998</v>
      </c>
      <c r="E12" s="57">
        <v>0.64304360000000005</v>
      </c>
    </row>
    <row r="13" spans="2:5" x14ac:dyDescent="0.25">
      <c r="B13" s="117" t="s">
        <v>218</v>
      </c>
      <c r="C13" s="131">
        <v>714</v>
      </c>
      <c r="D13" s="132">
        <v>0.59268030000000005</v>
      </c>
      <c r="E13" s="116">
        <v>0.65528090000000005</v>
      </c>
    </row>
    <row r="14" spans="2:5" x14ac:dyDescent="0.25">
      <c r="B14" s="117" t="s">
        <v>27</v>
      </c>
      <c r="C14" s="133">
        <v>18552</v>
      </c>
      <c r="D14" s="134"/>
      <c r="E14" s="135"/>
    </row>
  </sheetData>
  <mergeCells count="1">
    <mergeCell ref="B2:E2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9"/>
  <sheetViews>
    <sheetView showGridLines="0" workbookViewId="0">
      <selection activeCell="N18" sqref="N18"/>
    </sheetView>
  </sheetViews>
  <sheetFormatPr defaultRowHeight="15" x14ac:dyDescent="0.25"/>
  <cols>
    <col min="2" max="2" width="29.85546875" customWidth="1"/>
    <col min="3" max="3" width="21.85546875" customWidth="1"/>
    <col min="4" max="4" width="21.28515625" bestFit="1" customWidth="1"/>
    <col min="5" max="5" width="42.140625" customWidth="1"/>
  </cols>
  <sheetData>
    <row r="1" spans="2:5" x14ac:dyDescent="0.25">
      <c r="B1" s="121">
        <v>0</v>
      </c>
      <c r="C1" s="121" t="s">
        <v>207</v>
      </c>
      <c r="D1" s="121" t="s">
        <v>205</v>
      </c>
      <c r="E1" s="121" t="s">
        <v>206</v>
      </c>
    </row>
    <row r="2" spans="2:5" ht="18.75" x14ac:dyDescent="0.3">
      <c r="B2" s="136" t="s">
        <v>219</v>
      </c>
      <c r="C2" s="136"/>
      <c r="D2" s="137"/>
      <c r="E2" s="137"/>
    </row>
    <row r="3" spans="2:5" ht="47.25" x14ac:dyDescent="0.25">
      <c r="B3" s="110" t="s">
        <v>155</v>
      </c>
      <c r="C3" s="124" t="s">
        <v>204</v>
      </c>
      <c r="D3" s="124" t="s">
        <v>205</v>
      </c>
      <c r="E3" s="112" t="s">
        <v>206</v>
      </c>
    </row>
    <row r="4" spans="2:5" x14ac:dyDescent="0.25">
      <c r="B4" s="46" t="s">
        <v>108</v>
      </c>
      <c r="C4" s="113">
        <v>62</v>
      </c>
      <c r="D4" s="140">
        <v>0.45539619999999997</v>
      </c>
      <c r="E4" s="141">
        <v>0.42860920000000002</v>
      </c>
    </row>
    <row r="5" spans="2:5" x14ac:dyDescent="0.25">
      <c r="B5" s="46" t="s">
        <v>109</v>
      </c>
      <c r="C5" s="113">
        <v>1761</v>
      </c>
      <c r="D5" s="140">
        <v>0.49135329999999999</v>
      </c>
      <c r="E5" s="141">
        <v>0.50607279999999999</v>
      </c>
    </row>
    <row r="6" spans="2:5" x14ac:dyDescent="0.25">
      <c r="B6" s="46" t="s">
        <v>110</v>
      </c>
      <c r="C6" s="113">
        <v>3796</v>
      </c>
      <c r="D6" s="140">
        <v>0.59126089999999998</v>
      </c>
      <c r="E6" s="141">
        <v>0.59998010000000002</v>
      </c>
    </row>
    <row r="7" spans="2:5" x14ac:dyDescent="0.25">
      <c r="B7" s="46" t="s">
        <v>111</v>
      </c>
      <c r="C7" s="113">
        <v>2229</v>
      </c>
      <c r="D7" s="140">
        <v>0.6585512</v>
      </c>
      <c r="E7" s="141">
        <v>0.67900870000000002</v>
      </c>
    </row>
    <row r="8" spans="2:5" x14ac:dyDescent="0.25">
      <c r="B8" s="142" t="s">
        <v>112</v>
      </c>
      <c r="C8" s="114">
        <v>143</v>
      </c>
      <c r="D8" s="140">
        <v>0.6367642</v>
      </c>
      <c r="E8" s="141">
        <v>0.71282440000000002</v>
      </c>
    </row>
    <row r="9" spans="2:5" x14ac:dyDescent="0.25">
      <c r="B9" s="117" t="s">
        <v>27</v>
      </c>
      <c r="C9" s="133">
        <v>7991</v>
      </c>
      <c r="D9" s="143"/>
      <c r="E9" s="144"/>
    </row>
  </sheetData>
  <mergeCells count="1">
    <mergeCell ref="B2:E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4"/>
  <sheetViews>
    <sheetView showGridLines="0" workbookViewId="0">
      <selection activeCell="F25" sqref="F25"/>
    </sheetView>
  </sheetViews>
  <sheetFormatPr defaultRowHeight="15" x14ac:dyDescent="0.25"/>
  <cols>
    <col min="2" max="2" width="26.7109375" customWidth="1"/>
    <col min="3" max="4" width="13.28515625" customWidth="1"/>
    <col min="5" max="5" width="24.85546875" bestFit="1" customWidth="1"/>
    <col min="6" max="6" width="23.42578125" bestFit="1" customWidth="1"/>
    <col min="7" max="7" width="19.5703125" bestFit="1" customWidth="1"/>
    <col min="8" max="8" width="14.7109375" bestFit="1" customWidth="1"/>
  </cols>
  <sheetData>
    <row r="2" spans="2:8" ht="38.25" hidden="1" x14ac:dyDescent="0.25">
      <c r="B2" s="1" t="s">
        <v>9</v>
      </c>
      <c r="C2" s="18" t="s">
        <v>10</v>
      </c>
      <c r="D2" s="18" t="s">
        <v>11</v>
      </c>
      <c r="E2" s="2" t="s">
        <v>12</v>
      </c>
      <c r="F2" s="17" t="s">
        <v>13</v>
      </c>
      <c r="G2" s="2" t="s">
        <v>14</v>
      </c>
      <c r="H2" s="3" t="s">
        <v>15</v>
      </c>
    </row>
    <row r="3" spans="2:8" hidden="1" x14ac:dyDescent="0.25">
      <c r="B3" s="16" t="s">
        <v>16</v>
      </c>
      <c r="C3" s="13">
        <v>9032.4876712328751</v>
      </c>
      <c r="D3" s="13">
        <v>1406</v>
      </c>
      <c r="E3" s="14">
        <v>0.15566032871297461</v>
      </c>
      <c r="F3" s="12">
        <v>74713.59457294707</v>
      </c>
      <c r="G3" s="13">
        <v>12390</v>
      </c>
      <c r="H3" s="22">
        <v>0.16583327399544334</v>
      </c>
    </row>
    <row r="4" spans="2:8" hidden="1" x14ac:dyDescent="0.25">
      <c r="B4" s="6" t="s">
        <v>17</v>
      </c>
      <c r="C4" s="9">
        <v>29131.515083464339</v>
      </c>
      <c r="D4" s="9">
        <v>7408</v>
      </c>
      <c r="E4" s="5">
        <v>0.25429504709162676</v>
      </c>
      <c r="F4" s="4">
        <v>157486.57147990118</v>
      </c>
      <c r="G4" s="9">
        <v>48129</v>
      </c>
      <c r="H4" s="23">
        <v>0.3056070085705202</v>
      </c>
    </row>
    <row r="5" spans="2:8" hidden="1" x14ac:dyDescent="0.25">
      <c r="B5" s="6" t="s">
        <v>18</v>
      </c>
      <c r="C5" s="9">
        <v>50924.054180702129</v>
      </c>
      <c r="D5" s="9">
        <v>18933</v>
      </c>
      <c r="E5" s="5">
        <v>0.37178893755821063</v>
      </c>
      <c r="F5" s="4">
        <v>67698.198315742193</v>
      </c>
      <c r="G5" s="9">
        <v>35451</v>
      </c>
      <c r="H5" s="23">
        <v>0.52366238514439767</v>
      </c>
    </row>
    <row r="6" spans="2:8" hidden="1" x14ac:dyDescent="0.25">
      <c r="B6" s="6" t="s">
        <v>19</v>
      </c>
      <c r="C6" s="9">
        <v>66460.418324724844</v>
      </c>
      <c r="D6" s="9">
        <v>32301</v>
      </c>
      <c r="E6" s="5">
        <v>0.48601860798073349</v>
      </c>
      <c r="F6" s="4">
        <v>43675.437966913691</v>
      </c>
      <c r="G6" s="9">
        <v>28427</v>
      </c>
      <c r="H6" s="23">
        <v>0.65086926023580716</v>
      </c>
    </row>
    <row r="7" spans="2:8" hidden="1" x14ac:dyDescent="0.25">
      <c r="B7" s="6" t="s">
        <v>20</v>
      </c>
      <c r="C7" s="9">
        <v>69278.370379519401</v>
      </c>
      <c r="D7" s="9">
        <v>43009</v>
      </c>
      <c r="E7" s="5">
        <v>0.62081425651886646</v>
      </c>
      <c r="F7" s="4">
        <v>36638.649651920059</v>
      </c>
      <c r="G7" s="9">
        <v>27979</v>
      </c>
      <c r="H7" s="23">
        <v>0.76364713945001383</v>
      </c>
    </row>
    <row r="8" spans="2:8" hidden="1" x14ac:dyDescent="0.25">
      <c r="B8" s="6" t="s">
        <v>21</v>
      </c>
      <c r="C8" s="9">
        <v>34468.470222322023</v>
      </c>
      <c r="D8" s="9">
        <v>24954</v>
      </c>
      <c r="E8" s="5">
        <v>0.72396598511759924</v>
      </c>
      <c r="F8" s="4">
        <v>34346.314409761209</v>
      </c>
      <c r="G8" s="9">
        <v>28156</v>
      </c>
      <c r="H8" s="23">
        <v>0.81976772424810962</v>
      </c>
    </row>
    <row r="9" spans="2:8" hidden="1" x14ac:dyDescent="0.25">
      <c r="B9" s="6" t="s">
        <v>22</v>
      </c>
      <c r="C9" s="9">
        <v>9820.2231529306046</v>
      </c>
      <c r="D9" s="9">
        <v>8038</v>
      </c>
      <c r="E9" s="5">
        <v>0.8185150046820735</v>
      </c>
      <c r="F9" s="4">
        <v>29096.49328542556</v>
      </c>
      <c r="G9" s="9">
        <v>24430</v>
      </c>
      <c r="H9" s="23">
        <v>0.83962007931165339</v>
      </c>
    </row>
    <row r="10" spans="2:8" hidden="1" x14ac:dyDescent="0.25">
      <c r="B10" s="7" t="s">
        <v>23</v>
      </c>
      <c r="C10" s="9">
        <v>2193.868620405719</v>
      </c>
      <c r="D10" s="9">
        <v>1754</v>
      </c>
      <c r="E10" s="5">
        <v>0.79950092894606761</v>
      </c>
      <c r="F10" s="4">
        <v>89372.957399505962</v>
      </c>
      <c r="G10" s="9">
        <v>78163</v>
      </c>
      <c r="H10" s="23">
        <v>0.8745710366347581</v>
      </c>
    </row>
    <row r="11" spans="2:8" hidden="1" x14ac:dyDescent="0.25">
      <c r="B11" s="7" t="s">
        <v>24</v>
      </c>
      <c r="C11" s="9">
        <v>0</v>
      </c>
      <c r="D11" s="9">
        <v>0</v>
      </c>
      <c r="E11" s="5" t="e">
        <v>#N/A</v>
      </c>
      <c r="F11" s="4">
        <v>44643.603151433505</v>
      </c>
      <c r="G11" s="9">
        <v>41034</v>
      </c>
      <c r="H11" s="23">
        <v>0.91914624052208471</v>
      </c>
    </row>
    <row r="12" spans="2:8" hidden="1" x14ac:dyDescent="0.25">
      <c r="B12" s="19" t="s">
        <v>25</v>
      </c>
      <c r="C12" s="13">
        <v>271309.40763530199</v>
      </c>
      <c r="D12" s="13">
        <v>137803</v>
      </c>
      <c r="E12" s="14">
        <v>0.50791825171516636</v>
      </c>
      <c r="F12" s="25">
        <v>577671.8202335505</v>
      </c>
      <c r="G12" s="11">
        <v>324159</v>
      </c>
      <c r="H12" s="22">
        <v>0.56114733079578605</v>
      </c>
    </row>
    <row r="13" spans="2:8" hidden="1" x14ac:dyDescent="0.25">
      <c r="B13" s="20" t="s">
        <v>26</v>
      </c>
      <c r="C13" s="10">
        <v>97332.927502061648</v>
      </c>
      <c r="D13" s="10">
        <v>52008</v>
      </c>
      <c r="E13" s="8">
        <v>0.53433099501603298</v>
      </c>
      <c r="F13" s="26">
        <v>307079.17235571542</v>
      </c>
      <c r="G13" s="15">
        <v>209257</v>
      </c>
      <c r="H13" s="24">
        <v>0.68144315485388951</v>
      </c>
    </row>
    <row r="14" spans="2:8" hidden="1" x14ac:dyDescent="0.25">
      <c r="B14" s="21" t="s">
        <v>27</v>
      </c>
      <c r="C14" s="10">
        <v>368642.33513736364</v>
      </c>
      <c r="D14" s="10">
        <v>189811</v>
      </c>
      <c r="E14" s="8">
        <v>0.5148920292328133</v>
      </c>
      <c r="F14" s="26">
        <v>884750.99258926592</v>
      </c>
      <c r="G14" s="15">
        <v>533416</v>
      </c>
      <c r="H14" s="24">
        <v>0.60289957792410342</v>
      </c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5"/>
  <sheetViews>
    <sheetView showGridLines="0" workbookViewId="0">
      <selection activeCell="U16" sqref="U16"/>
    </sheetView>
  </sheetViews>
  <sheetFormatPr defaultRowHeight="15" x14ac:dyDescent="0.25"/>
  <sheetData>
    <row r="1" spans="1:2" x14ac:dyDescent="0.25">
      <c r="A1" t="s">
        <v>220</v>
      </c>
      <c r="B1" t="s">
        <v>221</v>
      </c>
    </row>
    <row r="2" spans="1:2" x14ac:dyDescent="0.25">
      <c r="A2">
        <v>0</v>
      </c>
      <c r="B2">
        <v>0</v>
      </c>
    </row>
    <row r="3" spans="1:2" x14ac:dyDescent="0.25">
      <c r="A3">
        <v>1</v>
      </c>
      <c r="B3">
        <v>-3.4145595000000001E-2</v>
      </c>
    </row>
    <row r="4" spans="1:2" x14ac:dyDescent="0.25">
      <c r="A4">
        <v>2</v>
      </c>
      <c r="B4">
        <v>-6.6100201999999997E-2</v>
      </c>
    </row>
    <row r="5" spans="1:2" x14ac:dyDescent="0.25">
      <c r="A5">
        <v>3</v>
      </c>
      <c r="B5">
        <v>-9.5908832999999999E-2</v>
      </c>
    </row>
    <row r="6" spans="1:2" x14ac:dyDescent="0.25">
      <c r="A6">
        <v>4</v>
      </c>
      <c r="B6">
        <v>-0.1236165</v>
      </c>
    </row>
    <row r="7" spans="1:2" x14ac:dyDescent="0.25">
      <c r="A7">
        <v>5</v>
      </c>
      <c r="B7">
        <v>-0.14926821500000001</v>
      </c>
    </row>
    <row r="8" spans="1:2" x14ac:dyDescent="0.25">
      <c r="A8">
        <v>6</v>
      </c>
      <c r="B8">
        <v>-0.17290899000000001</v>
      </c>
    </row>
    <row r="9" spans="1:2" x14ac:dyDescent="0.25">
      <c r="A9">
        <v>7</v>
      </c>
      <c r="B9">
        <v>-0.19458383700000001</v>
      </c>
    </row>
    <row r="10" spans="1:2" x14ac:dyDescent="0.25">
      <c r="A10">
        <v>8</v>
      </c>
      <c r="B10">
        <v>-0.21433776800000001</v>
      </c>
    </row>
    <row r="11" spans="1:2" x14ac:dyDescent="0.25">
      <c r="A11">
        <v>9</v>
      </c>
      <c r="B11">
        <v>-0.232215795</v>
      </c>
    </row>
    <row r="12" spans="1:2" x14ac:dyDescent="0.25">
      <c r="A12">
        <v>10</v>
      </c>
      <c r="B12">
        <v>-0.24826292999999999</v>
      </c>
    </row>
    <row r="13" spans="1:2" x14ac:dyDescent="0.25">
      <c r="A13">
        <v>11</v>
      </c>
      <c r="B13">
        <v>-0.26252418500000002</v>
      </c>
    </row>
    <row r="14" spans="1:2" x14ac:dyDescent="0.25">
      <c r="A14">
        <v>12</v>
      </c>
      <c r="B14">
        <v>-0.27504457199999999</v>
      </c>
    </row>
    <row r="15" spans="1:2" x14ac:dyDescent="0.25">
      <c r="A15">
        <v>13</v>
      </c>
      <c r="B15">
        <v>-0.28586910300000001</v>
      </c>
    </row>
    <row r="16" spans="1:2" x14ac:dyDescent="0.25">
      <c r="A16">
        <v>14</v>
      </c>
      <c r="B16">
        <v>-0.29504279</v>
      </c>
    </row>
    <row r="17" spans="1:2" x14ac:dyDescent="0.25">
      <c r="A17">
        <v>15</v>
      </c>
      <c r="B17">
        <v>-0.30261064500000001</v>
      </c>
    </row>
    <row r="18" spans="1:2" x14ac:dyDescent="0.25">
      <c r="A18">
        <v>16</v>
      </c>
      <c r="B18">
        <v>-0.30861768000000001</v>
      </c>
    </row>
    <row r="19" spans="1:2" x14ac:dyDescent="0.25">
      <c r="A19">
        <v>17</v>
      </c>
      <c r="B19">
        <v>-0.31310890699999999</v>
      </c>
    </row>
    <row r="20" spans="1:2" x14ac:dyDescent="0.25">
      <c r="A20">
        <v>18</v>
      </c>
      <c r="B20">
        <v>-0.31612933799999998</v>
      </c>
    </row>
    <row r="21" spans="1:2" x14ac:dyDescent="0.25">
      <c r="A21">
        <v>19</v>
      </c>
      <c r="B21">
        <v>-0.31772398499999999</v>
      </c>
    </row>
    <row r="22" spans="1:2" x14ac:dyDescent="0.25">
      <c r="A22">
        <v>20</v>
      </c>
      <c r="B22">
        <v>-0.31793786000000002</v>
      </c>
    </row>
    <row r="23" spans="1:2" x14ac:dyDescent="0.25">
      <c r="A23">
        <v>21</v>
      </c>
      <c r="B23">
        <v>-0.31681597500000003</v>
      </c>
    </row>
    <row r="24" spans="1:2" x14ac:dyDescent="0.25">
      <c r="A24">
        <v>22</v>
      </c>
      <c r="B24">
        <v>-0.31440334199999997</v>
      </c>
    </row>
    <row r="25" spans="1:2" x14ac:dyDescent="0.25">
      <c r="A25">
        <v>23</v>
      </c>
      <c r="B25">
        <v>-0.31074497299999998</v>
      </c>
    </row>
    <row r="26" spans="1:2" x14ac:dyDescent="0.25">
      <c r="A26">
        <v>24</v>
      </c>
      <c r="B26">
        <v>-0.30588588</v>
      </c>
    </row>
    <row r="27" spans="1:2" x14ac:dyDescent="0.25">
      <c r="A27">
        <v>25</v>
      </c>
      <c r="B27">
        <v>-0.29987107499999999</v>
      </c>
    </row>
    <row r="28" spans="1:2" x14ac:dyDescent="0.25">
      <c r="A28">
        <v>26</v>
      </c>
      <c r="B28">
        <v>-0.29274557000000001</v>
      </c>
    </row>
    <row r="29" spans="1:2" x14ac:dyDescent="0.25">
      <c r="A29">
        <v>27</v>
      </c>
      <c r="B29">
        <v>-0.28455437700000002</v>
      </c>
    </row>
    <row r="30" spans="1:2" x14ac:dyDescent="0.25">
      <c r="A30">
        <v>28</v>
      </c>
      <c r="B30">
        <v>-0.27534250799999999</v>
      </c>
    </row>
    <row r="31" spans="1:2" x14ac:dyDescent="0.25">
      <c r="A31">
        <v>29</v>
      </c>
      <c r="B31">
        <v>-0.26515497500000001</v>
      </c>
    </row>
    <row r="32" spans="1:2" x14ac:dyDescent="0.25">
      <c r="A32">
        <v>30</v>
      </c>
      <c r="B32">
        <v>-0.25403679000000001</v>
      </c>
    </row>
    <row r="33" spans="1:2" x14ac:dyDescent="0.25">
      <c r="A33">
        <v>31</v>
      </c>
      <c r="B33">
        <v>-0.24203296499999999</v>
      </c>
    </row>
    <row r="34" spans="1:2" x14ac:dyDescent="0.25">
      <c r="A34">
        <v>32</v>
      </c>
      <c r="B34">
        <v>-0.22918851200000001</v>
      </c>
    </row>
    <row r="35" spans="1:2" x14ac:dyDescent="0.25">
      <c r="A35">
        <v>33</v>
      </c>
      <c r="B35">
        <v>-0.21554844300000001</v>
      </c>
    </row>
    <row r="36" spans="1:2" x14ac:dyDescent="0.25">
      <c r="A36">
        <v>34</v>
      </c>
      <c r="B36">
        <v>-0.20115777000000001</v>
      </c>
    </row>
    <row r="37" spans="1:2" x14ac:dyDescent="0.25">
      <c r="A37">
        <v>35</v>
      </c>
      <c r="B37">
        <v>-0.18606150499999999</v>
      </c>
    </row>
    <row r="38" spans="1:2" x14ac:dyDescent="0.25">
      <c r="A38">
        <v>36</v>
      </c>
      <c r="B38">
        <v>-0.17030466</v>
      </c>
    </row>
    <row r="39" spans="1:2" x14ac:dyDescent="0.25">
      <c r="A39">
        <v>37</v>
      </c>
      <c r="B39">
        <v>-0.15393224699999999</v>
      </c>
    </row>
    <row r="40" spans="1:2" x14ac:dyDescent="0.25">
      <c r="A40">
        <v>38</v>
      </c>
      <c r="B40">
        <v>-0.13698927799999999</v>
      </c>
    </row>
    <row r="41" spans="1:2" x14ac:dyDescent="0.25">
      <c r="A41">
        <v>39</v>
      </c>
      <c r="B41">
        <v>-0.119520765</v>
      </c>
    </row>
    <row r="42" spans="1:2" x14ac:dyDescent="0.25">
      <c r="A42">
        <v>40</v>
      </c>
      <c r="B42">
        <v>-0.10157172</v>
      </c>
    </row>
    <row r="43" spans="1:2" x14ac:dyDescent="0.25">
      <c r="A43">
        <v>41</v>
      </c>
      <c r="B43">
        <v>-8.3187154999999999E-2</v>
      </c>
    </row>
    <row r="44" spans="1:2" x14ac:dyDescent="0.25">
      <c r="A44">
        <v>42</v>
      </c>
      <c r="B44">
        <v>-6.4412081999999996E-2</v>
      </c>
    </row>
    <row r="45" spans="1:2" x14ac:dyDescent="0.25">
      <c r="A45">
        <v>43</v>
      </c>
      <c r="B45">
        <v>-4.5291512999999999E-2</v>
      </c>
    </row>
    <row r="46" spans="1:2" x14ac:dyDescent="0.25">
      <c r="A46">
        <v>44</v>
      </c>
      <c r="B46">
        <v>-2.5870460000000001E-2</v>
      </c>
    </row>
    <row r="47" spans="1:2" x14ac:dyDescent="0.25">
      <c r="A47">
        <v>45</v>
      </c>
      <c r="B47">
        <v>-6.1939350000000002E-3</v>
      </c>
    </row>
    <row r="48" spans="1:2" x14ac:dyDescent="0.25">
      <c r="A48">
        <v>46</v>
      </c>
      <c r="B48">
        <v>1.369305E-2</v>
      </c>
    </row>
    <row r="49" spans="1:2" x14ac:dyDescent="0.25">
      <c r="A49">
        <v>47</v>
      </c>
      <c r="B49">
        <v>3.3745483E-2</v>
      </c>
    </row>
    <row r="50" spans="1:2" x14ac:dyDescent="0.25">
      <c r="A50">
        <v>48</v>
      </c>
      <c r="B50">
        <v>5.3918352000000003E-2</v>
      </c>
    </row>
    <row r="51" spans="1:2" x14ac:dyDescent="0.25">
      <c r="A51">
        <v>49</v>
      </c>
      <c r="B51">
        <v>7.4166645000000003E-2</v>
      </c>
    </row>
    <row r="52" spans="1:2" x14ac:dyDescent="0.25">
      <c r="A52">
        <v>50</v>
      </c>
      <c r="B52">
        <v>9.4445349999999997E-2</v>
      </c>
    </row>
    <row r="53" spans="1:2" x14ac:dyDescent="0.25">
      <c r="A53">
        <v>51</v>
      </c>
      <c r="B53">
        <v>0.114709455</v>
      </c>
    </row>
    <row r="54" spans="1:2" x14ac:dyDescent="0.25">
      <c r="A54">
        <v>52</v>
      </c>
      <c r="B54">
        <v>0.13491394800000001</v>
      </c>
    </row>
    <row r="55" spans="1:2" x14ac:dyDescent="0.25">
      <c r="A55">
        <v>53</v>
      </c>
      <c r="B55">
        <v>0.155013817</v>
      </c>
    </row>
    <row r="56" spans="1:2" x14ac:dyDescent="0.25">
      <c r="A56">
        <v>54</v>
      </c>
      <c r="B56">
        <v>0.17496405000000001</v>
      </c>
    </row>
    <row r="57" spans="1:2" x14ac:dyDescent="0.25">
      <c r="A57">
        <v>55</v>
      </c>
      <c r="B57">
        <v>0.194719635</v>
      </c>
    </row>
    <row r="58" spans="1:2" x14ac:dyDescent="0.25">
      <c r="A58">
        <v>56</v>
      </c>
      <c r="B58">
        <v>0.21423555999999999</v>
      </c>
    </row>
    <row r="59" spans="1:2" x14ac:dyDescent="0.25">
      <c r="A59">
        <v>57</v>
      </c>
      <c r="B59">
        <v>0.233466813</v>
      </c>
    </row>
    <row r="60" spans="1:2" x14ac:dyDescent="0.25">
      <c r="A60">
        <v>58</v>
      </c>
      <c r="B60">
        <v>0.252368382</v>
      </c>
    </row>
    <row r="61" spans="1:2" x14ac:dyDescent="0.25">
      <c r="A61">
        <v>59</v>
      </c>
      <c r="B61">
        <v>0.270895255</v>
      </c>
    </row>
    <row r="62" spans="1:2" x14ac:dyDescent="0.25">
      <c r="A62">
        <v>60</v>
      </c>
      <c r="B62">
        <v>0.28900241999999998</v>
      </c>
    </row>
    <row r="63" spans="1:2" x14ac:dyDescent="0.25">
      <c r="A63">
        <v>61</v>
      </c>
      <c r="B63">
        <v>0.30664486499999999</v>
      </c>
    </row>
    <row r="64" spans="1:2" x14ac:dyDescent="0.25">
      <c r="A64">
        <v>62</v>
      </c>
      <c r="B64">
        <v>0.32377757800000001</v>
      </c>
    </row>
    <row r="65" spans="1:2" x14ac:dyDescent="0.25">
      <c r="A65">
        <v>63</v>
      </c>
      <c r="B65">
        <v>0.34035554699999998</v>
      </c>
    </row>
    <row r="66" spans="1:2" x14ac:dyDescent="0.25">
      <c r="A66">
        <v>64</v>
      </c>
      <c r="B66">
        <v>0.35633376</v>
      </c>
    </row>
    <row r="67" spans="1:2" x14ac:dyDescent="0.25">
      <c r="A67">
        <v>65</v>
      </c>
      <c r="B67">
        <v>0.371667205</v>
      </c>
    </row>
    <row r="68" spans="1:2" x14ac:dyDescent="0.25">
      <c r="A68">
        <v>66</v>
      </c>
      <c r="B68">
        <v>0.38631086999999997</v>
      </c>
    </row>
    <row r="69" spans="1:2" x14ac:dyDescent="0.25">
      <c r="A69">
        <v>67</v>
      </c>
      <c r="B69">
        <v>0.40021974300000002</v>
      </c>
    </row>
    <row r="70" spans="1:2" x14ac:dyDescent="0.25">
      <c r="A70">
        <v>68</v>
      </c>
      <c r="B70">
        <v>0.41334881200000001</v>
      </c>
    </row>
    <row r="71" spans="1:2" x14ac:dyDescent="0.25">
      <c r="A71">
        <v>69</v>
      </c>
      <c r="B71">
        <v>0.425653065</v>
      </c>
    </row>
    <row r="72" spans="1:2" x14ac:dyDescent="0.25">
      <c r="A72">
        <v>70</v>
      </c>
      <c r="B72">
        <v>0.43708749000000002</v>
      </c>
    </row>
    <row r="73" spans="1:2" x14ac:dyDescent="0.25">
      <c r="A73">
        <v>71</v>
      </c>
      <c r="B73">
        <v>0.44760707500000002</v>
      </c>
    </row>
    <row r="74" spans="1:2" x14ac:dyDescent="0.25">
      <c r="A74">
        <v>72</v>
      </c>
      <c r="B74">
        <v>0.45716680799999998</v>
      </c>
    </row>
    <row r="75" spans="1:2" x14ac:dyDescent="0.25">
      <c r="A75">
        <v>73</v>
      </c>
      <c r="B75">
        <v>0.465721677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6"/>
  <sheetViews>
    <sheetView showGridLines="0" workbookViewId="0">
      <selection activeCell="M12" sqref="M12"/>
    </sheetView>
  </sheetViews>
  <sheetFormatPr defaultRowHeight="15" x14ac:dyDescent="0.25"/>
  <cols>
    <col min="2" max="2" width="29.85546875" customWidth="1"/>
    <col min="3" max="3" width="21.85546875" customWidth="1"/>
    <col min="4" max="4" width="21.28515625" bestFit="1" customWidth="1"/>
    <col min="5" max="5" width="23.140625" customWidth="1"/>
  </cols>
  <sheetData>
    <row r="1" spans="2:5" x14ac:dyDescent="0.25">
      <c r="B1" s="121">
        <v>0</v>
      </c>
      <c r="C1" s="121" t="s">
        <v>207</v>
      </c>
      <c r="D1" s="121" t="s">
        <v>205</v>
      </c>
      <c r="E1" s="121" t="s">
        <v>206</v>
      </c>
    </row>
    <row r="2" spans="2:5" ht="18.75" x14ac:dyDescent="0.3">
      <c r="B2" s="145" t="s">
        <v>222</v>
      </c>
      <c r="C2" s="146"/>
      <c r="D2" s="146"/>
      <c r="E2" s="147"/>
    </row>
    <row r="3" spans="2:5" ht="15.75" x14ac:dyDescent="0.25">
      <c r="B3" s="110" t="s">
        <v>161</v>
      </c>
      <c r="C3" s="110" t="s">
        <v>204</v>
      </c>
      <c r="D3" s="124" t="s">
        <v>205</v>
      </c>
      <c r="E3" s="125" t="s">
        <v>206</v>
      </c>
    </row>
    <row r="4" spans="2:5" x14ac:dyDescent="0.25">
      <c r="B4" s="129" t="s">
        <v>223</v>
      </c>
      <c r="C4" s="113">
        <v>12331</v>
      </c>
      <c r="D4" s="148">
        <v>0.71263560000000004</v>
      </c>
      <c r="E4" s="141">
        <v>0.72214820000000002</v>
      </c>
    </row>
    <row r="5" spans="2:5" x14ac:dyDescent="0.25">
      <c r="B5" s="129" t="s">
        <v>120</v>
      </c>
      <c r="C5" s="113">
        <v>49292</v>
      </c>
      <c r="D5" s="148">
        <v>0.50537659999999995</v>
      </c>
      <c r="E5" s="141">
        <v>0.50544940000000005</v>
      </c>
    </row>
    <row r="6" spans="2:5" x14ac:dyDescent="0.25">
      <c r="B6" s="149" t="s">
        <v>27</v>
      </c>
      <c r="C6" s="150">
        <v>61623</v>
      </c>
      <c r="D6" s="143"/>
      <c r="E6" s="144"/>
    </row>
  </sheetData>
  <mergeCells count="1">
    <mergeCell ref="B2:E2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9"/>
  <sheetViews>
    <sheetView showGridLines="0" topLeftCell="A4" workbookViewId="0">
      <selection activeCell="L17" sqref="K17:L17"/>
    </sheetView>
  </sheetViews>
  <sheetFormatPr defaultRowHeight="15" x14ac:dyDescent="0.25"/>
  <cols>
    <col min="2" max="2" width="29.85546875" customWidth="1"/>
    <col min="3" max="3" width="21.85546875" customWidth="1"/>
    <col min="4" max="4" width="21.28515625" bestFit="1" customWidth="1"/>
    <col min="5" max="5" width="23.140625" customWidth="1"/>
  </cols>
  <sheetData>
    <row r="1" spans="2:5" x14ac:dyDescent="0.25">
      <c r="B1" s="121">
        <v>0</v>
      </c>
      <c r="C1" s="121" t="s">
        <v>207</v>
      </c>
      <c r="D1" s="121" t="s">
        <v>205</v>
      </c>
      <c r="E1" s="121" t="s">
        <v>206</v>
      </c>
    </row>
    <row r="2" spans="2:5" ht="18.75" x14ac:dyDescent="0.3">
      <c r="B2" s="136" t="s">
        <v>224</v>
      </c>
      <c r="C2" s="136"/>
      <c r="D2" s="137"/>
      <c r="E2" s="137"/>
    </row>
    <row r="3" spans="2:5" ht="15.75" x14ac:dyDescent="0.25">
      <c r="B3" s="122" t="s">
        <v>225</v>
      </c>
      <c r="C3" s="123" t="s">
        <v>204</v>
      </c>
      <c r="D3" s="124" t="s">
        <v>205</v>
      </c>
      <c r="E3" s="125" t="s">
        <v>206</v>
      </c>
    </row>
    <row r="4" spans="2:5" x14ac:dyDescent="0.25">
      <c r="B4" s="151" t="s">
        <v>226</v>
      </c>
      <c r="C4" s="152">
        <v>3328</v>
      </c>
      <c r="D4" s="49">
        <v>0.48779909999999999</v>
      </c>
      <c r="E4" s="57">
        <v>0.48402919999999999</v>
      </c>
    </row>
    <row r="5" spans="2:5" x14ac:dyDescent="0.25">
      <c r="B5" s="153" t="s">
        <v>227</v>
      </c>
      <c r="C5" s="154">
        <v>23457</v>
      </c>
      <c r="D5" s="49">
        <v>0.52144789999999996</v>
      </c>
      <c r="E5" s="57">
        <v>0.51934100000000005</v>
      </c>
    </row>
    <row r="6" spans="2:5" x14ac:dyDescent="0.25">
      <c r="B6" s="153" t="s">
        <v>228</v>
      </c>
      <c r="C6" s="154">
        <v>30418</v>
      </c>
      <c r="D6" s="49">
        <v>0.54555140000000002</v>
      </c>
      <c r="E6" s="57">
        <v>0.55048209999999997</v>
      </c>
    </row>
    <row r="7" spans="2:5" x14ac:dyDescent="0.25">
      <c r="B7" s="153" t="s">
        <v>229</v>
      </c>
      <c r="C7" s="154">
        <v>3694</v>
      </c>
      <c r="D7" s="49">
        <v>0.59999579999999997</v>
      </c>
      <c r="E7" s="57">
        <v>0.6014313</v>
      </c>
    </row>
    <row r="8" spans="2:5" x14ac:dyDescent="0.25">
      <c r="B8" s="155" t="s">
        <v>230</v>
      </c>
      <c r="C8" s="156">
        <v>726</v>
      </c>
      <c r="D8" s="115">
        <v>0.64904390000000001</v>
      </c>
      <c r="E8" s="116">
        <v>0.65659000000000001</v>
      </c>
    </row>
    <row r="9" spans="2:5" x14ac:dyDescent="0.25">
      <c r="B9" s="117" t="s">
        <v>27</v>
      </c>
      <c r="C9" s="114">
        <v>61623</v>
      </c>
      <c r="D9" s="157"/>
      <c r="E9" s="156"/>
    </row>
  </sheetData>
  <mergeCells count="1">
    <mergeCell ref="B2:E2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6"/>
  <sheetViews>
    <sheetView showGridLines="0" workbookViewId="0">
      <selection activeCell="N24" sqref="N24"/>
    </sheetView>
  </sheetViews>
  <sheetFormatPr defaultRowHeight="15" x14ac:dyDescent="0.25"/>
  <cols>
    <col min="2" max="2" width="29.85546875" customWidth="1"/>
    <col min="3" max="3" width="21.85546875" customWidth="1"/>
    <col min="4" max="4" width="21.28515625" bestFit="1" customWidth="1"/>
    <col min="5" max="5" width="23.140625" customWidth="1"/>
  </cols>
  <sheetData>
    <row r="1" spans="2:5" x14ac:dyDescent="0.25">
      <c r="B1" s="121">
        <v>0</v>
      </c>
      <c r="C1" s="121" t="s">
        <v>207</v>
      </c>
      <c r="D1" s="121" t="s">
        <v>205</v>
      </c>
      <c r="E1" s="121" t="s">
        <v>206</v>
      </c>
    </row>
    <row r="2" spans="2:5" ht="18.75" x14ac:dyDescent="0.3">
      <c r="B2" s="136" t="s">
        <v>231</v>
      </c>
      <c r="C2" s="136"/>
      <c r="D2" s="137"/>
      <c r="E2" s="137"/>
    </row>
    <row r="3" spans="2:5" ht="47.25" x14ac:dyDescent="0.25">
      <c r="B3" s="122" t="s">
        <v>165</v>
      </c>
      <c r="C3" s="123" t="s">
        <v>204</v>
      </c>
      <c r="D3" s="124" t="s">
        <v>205</v>
      </c>
      <c r="E3" s="125" t="s">
        <v>206</v>
      </c>
    </row>
    <row r="4" spans="2:5" x14ac:dyDescent="0.25">
      <c r="B4" s="138" t="s">
        <v>232</v>
      </c>
      <c r="C4" s="139">
        <v>52269</v>
      </c>
      <c r="D4" s="49">
        <v>0.54097600000000001</v>
      </c>
      <c r="E4" s="57">
        <v>0.54384410000000005</v>
      </c>
    </row>
    <row r="5" spans="2:5" x14ac:dyDescent="0.25">
      <c r="B5" s="142" t="s">
        <v>233</v>
      </c>
      <c r="C5" s="113">
        <v>9354</v>
      </c>
      <c r="D5" s="49">
        <v>0.51342750000000004</v>
      </c>
      <c r="E5" s="57">
        <v>0.50764129999999996</v>
      </c>
    </row>
    <row r="6" spans="2:5" x14ac:dyDescent="0.25">
      <c r="B6" s="117" t="s">
        <v>27</v>
      </c>
      <c r="C6" s="150">
        <v>61623</v>
      </c>
      <c r="D6" s="158"/>
      <c r="E6" s="144"/>
    </row>
  </sheetData>
  <mergeCells count="1">
    <mergeCell ref="B2:E2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6"/>
  <sheetViews>
    <sheetView showGridLines="0" tabSelected="1" workbookViewId="0">
      <selection activeCell="K7" sqref="K7"/>
    </sheetView>
  </sheetViews>
  <sheetFormatPr defaultRowHeight="15" x14ac:dyDescent="0.25"/>
  <cols>
    <col min="2" max="2" width="29.85546875" customWidth="1"/>
    <col min="3" max="3" width="21.85546875" customWidth="1"/>
    <col min="4" max="4" width="21.28515625" bestFit="1" customWidth="1"/>
    <col min="5" max="5" width="23.140625" customWidth="1"/>
  </cols>
  <sheetData>
    <row r="1" spans="2:5" x14ac:dyDescent="0.25">
      <c r="B1" s="121">
        <v>0</v>
      </c>
      <c r="C1" s="121" t="s">
        <v>207</v>
      </c>
      <c r="D1" s="121" t="s">
        <v>205</v>
      </c>
      <c r="E1" s="121" t="s">
        <v>206</v>
      </c>
    </row>
    <row r="2" spans="2:5" ht="18.75" x14ac:dyDescent="0.3">
      <c r="B2" s="136" t="s">
        <v>234</v>
      </c>
      <c r="C2" s="137"/>
      <c r="D2" s="137"/>
      <c r="E2" s="137"/>
    </row>
    <row r="3" spans="2:5" ht="47.25" x14ac:dyDescent="0.25">
      <c r="B3" s="123" t="s">
        <v>161</v>
      </c>
      <c r="C3" s="123" t="s">
        <v>204</v>
      </c>
      <c r="D3" s="124" t="s">
        <v>205</v>
      </c>
      <c r="E3" s="125" t="s">
        <v>206</v>
      </c>
    </row>
    <row r="4" spans="2:5" x14ac:dyDescent="0.25">
      <c r="B4" s="159" t="s">
        <v>113</v>
      </c>
      <c r="C4" s="139">
        <v>36772</v>
      </c>
      <c r="D4" s="140">
        <v>0.55855319999999997</v>
      </c>
      <c r="E4" s="141">
        <v>0.56153739999999996</v>
      </c>
    </row>
    <row r="5" spans="2:5" x14ac:dyDescent="0.25">
      <c r="B5" s="160" t="s">
        <v>114</v>
      </c>
      <c r="C5" s="114">
        <v>24851</v>
      </c>
      <c r="D5" s="140">
        <v>0.50712000000000002</v>
      </c>
      <c r="E5" s="141">
        <v>0.50661480000000003</v>
      </c>
    </row>
    <row r="6" spans="2:5" x14ac:dyDescent="0.25">
      <c r="B6" s="160" t="s">
        <v>27</v>
      </c>
      <c r="C6" s="133">
        <v>61623</v>
      </c>
      <c r="D6" s="143"/>
      <c r="E6" s="144"/>
    </row>
  </sheetData>
  <mergeCells count="1">
    <mergeCell ref="B2:E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2"/>
  <sheetViews>
    <sheetView showGridLines="0" workbookViewId="0">
      <selection activeCell="Q26" sqref="Q26"/>
    </sheetView>
  </sheetViews>
  <sheetFormatPr defaultRowHeight="15" x14ac:dyDescent="0.25"/>
  <sheetData>
    <row r="2" spans="2:4" hidden="1" x14ac:dyDescent="0.25">
      <c r="B2" t="s">
        <v>28</v>
      </c>
    </row>
    <row r="3" spans="2:4" hidden="1" x14ac:dyDescent="0.25">
      <c r="B3" t="s">
        <v>29</v>
      </c>
      <c r="C3" t="s">
        <v>30</v>
      </c>
      <c r="D3" t="s">
        <v>31</v>
      </c>
    </row>
    <row r="4" spans="2:4" hidden="1" x14ac:dyDescent="0.25">
      <c r="B4" t="s">
        <v>16</v>
      </c>
      <c r="C4">
        <v>0.38229668857860477</v>
      </c>
      <c r="D4">
        <v>0.27738977513278817</v>
      </c>
    </row>
    <row r="5" spans="2:4" hidden="1" x14ac:dyDescent="0.25">
      <c r="B5" t="s">
        <v>17</v>
      </c>
      <c r="C5">
        <v>0.53693292547526394</v>
      </c>
      <c r="D5">
        <v>0.46428733415336398</v>
      </c>
    </row>
    <row r="6" spans="2:4" hidden="1" x14ac:dyDescent="0.25">
      <c r="B6" t="s">
        <v>18</v>
      </c>
      <c r="C6">
        <v>0.67793730798274443</v>
      </c>
      <c r="D6">
        <v>0.70138490124100894</v>
      </c>
    </row>
    <row r="7" spans="2:4" hidden="1" x14ac:dyDescent="0.25">
      <c r="B7" t="s">
        <v>19</v>
      </c>
      <c r="C7">
        <v>0.76119486140001835</v>
      </c>
      <c r="D7">
        <v>0.81580375294403529</v>
      </c>
    </row>
    <row r="8" spans="2:4" hidden="1" x14ac:dyDescent="0.25">
      <c r="B8" t="s">
        <v>20</v>
      </c>
      <c r="C8">
        <v>0.84789119479908681</v>
      </c>
      <c r="D8">
        <v>0.89095315047270451</v>
      </c>
    </row>
    <row r="9" spans="2:4" hidden="1" x14ac:dyDescent="0.25">
      <c r="B9" t="s">
        <v>21</v>
      </c>
      <c r="C9">
        <v>0.89953635644383767</v>
      </c>
      <c r="D9">
        <v>0.92785343025898426</v>
      </c>
    </row>
    <row r="10" spans="2:4" hidden="1" x14ac:dyDescent="0.25">
      <c r="B10" t="s">
        <v>22</v>
      </c>
      <c r="C10">
        <v>0.93787429362137376</v>
      </c>
      <c r="D10">
        <v>0.93768005299158608</v>
      </c>
    </row>
    <row r="11" spans="2:4" hidden="1" x14ac:dyDescent="0.25">
      <c r="B11" t="s">
        <v>23</v>
      </c>
      <c r="C11">
        <v>0.89659698730812765</v>
      </c>
      <c r="D11">
        <v>0.96165976134896347</v>
      </c>
    </row>
    <row r="12" spans="2:4" hidden="1" x14ac:dyDescent="0.25">
      <c r="B12" t="s">
        <v>32</v>
      </c>
      <c r="C12">
        <v>0</v>
      </c>
      <c r="D12">
        <v>0.98720682705367879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79"/>
  <sheetViews>
    <sheetView showGridLines="0" workbookViewId="0">
      <selection activeCell="A26" sqref="A26"/>
    </sheetView>
  </sheetViews>
  <sheetFormatPr defaultRowHeight="15" x14ac:dyDescent="0.25"/>
  <cols>
    <col min="3" max="3" width="11.140625" customWidth="1"/>
    <col min="17" max="17" width="21.42578125" bestFit="1" customWidth="1"/>
    <col min="19" max="19" width="23.42578125" bestFit="1" customWidth="1"/>
    <col min="20" max="20" width="13.7109375" bestFit="1" customWidth="1"/>
    <col min="21" max="21" width="21.42578125" bestFit="1" customWidth="1"/>
    <col min="22" max="22" width="15" bestFit="1" customWidth="1"/>
    <col min="23" max="23" width="23.42578125" bestFit="1" customWidth="1"/>
  </cols>
  <sheetData>
    <row r="2" spans="2:21" ht="15.75" hidden="1" thickBot="1" x14ac:dyDescent="0.3">
      <c r="B2" s="65" t="s">
        <v>33</v>
      </c>
      <c r="C2" s="66"/>
      <c r="D2" s="66"/>
      <c r="E2" s="66"/>
      <c r="F2" s="66"/>
      <c r="G2" s="66"/>
      <c r="H2" s="66"/>
      <c r="I2" s="66"/>
      <c r="J2" s="67"/>
    </row>
    <row r="3" spans="2:21" ht="15.75" hidden="1" thickBot="1" x14ac:dyDescent="0.3">
      <c r="B3" s="28"/>
      <c r="C3" s="29" t="s">
        <v>34</v>
      </c>
      <c r="D3" s="29" t="s">
        <v>34</v>
      </c>
      <c r="E3" s="29" t="s">
        <v>35</v>
      </c>
      <c r="F3" s="29" t="s">
        <v>35</v>
      </c>
      <c r="G3" s="29" t="s">
        <v>36</v>
      </c>
      <c r="H3" s="29" t="s">
        <v>36</v>
      </c>
      <c r="I3" s="29" t="s">
        <v>37</v>
      </c>
      <c r="J3" s="30" t="s">
        <v>37</v>
      </c>
      <c r="O3" s="65" t="s">
        <v>38</v>
      </c>
      <c r="P3" s="66"/>
      <c r="Q3" s="67"/>
      <c r="S3" s="65" t="s">
        <v>39</v>
      </c>
      <c r="T3" s="66"/>
      <c r="U3" s="67"/>
    </row>
    <row r="4" spans="2:21" ht="21.75" hidden="1" customHeight="1" x14ac:dyDescent="0.25">
      <c r="B4" s="28" t="s">
        <v>40</v>
      </c>
      <c r="C4" s="29"/>
      <c r="D4" s="29"/>
      <c r="E4" s="29"/>
      <c r="F4" s="29"/>
      <c r="G4" s="29"/>
      <c r="H4" s="29"/>
      <c r="I4" s="29"/>
      <c r="J4" s="30"/>
      <c r="O4" s="28"/>
      <c r="P4" s="31" t="s">
        <v>41</v>
      </c>
      <c r="Q4" s="30" t="s">
        <v>42</v>
      </c>
      <c r="S4" s="28"/>
      <c r="T4" s="31" t="s">
        <v>41</v>
      </c>
      <c r="U4" s="30" t="s">
        <v>42</v>
      </c>
    </row>
    <row r="5" spans="2:21" hidden="1" x14ac:dyDescent="0.25">
      <c r="B5" s="28"/>
      <c r="C5" s="29" t="s">
        <v>43</v>
      </c>
      <c r="D5" s="29" t="s">
        <v>43</v>
      </c>
      <c r="E5" s="29" t="s">
        <v>44</v>
      </c>
      <c r="F5" s="29" t="s">
        <v>44</v>
      </c>
      <c r="G5" s="29" t="s">
        <v>44</v>
      </c>
      <c r="H5" s="29" t="s">
        <v>44</v>
      </c>
      <c r="I5" s="29" t="s">
        <v>44</v>
      </c>
      <c r="J5" s="30" t="s">
        <v>44</v>
      </c>
      <c r="O5" s="28">
        <v>0</v>
      </c>
      <c r="P5" s="29" t="s">
        <v>16</v>
      </c>
      <c r="Q5" s="32">
        <v>0.16600000000000001</v>
      </c>
      <c r="S5" s="28">
        <v>0</v>
      </c>
      <c r="T5" s="29" t="s" vm="1">
        <v>45</v>
      </c>
      <c r="U5" s="32" vm="2">
        <v>0.22886528259019631</v>
      </c>
    </row>
    <row r="6" spans="2:21" hidden="1" x14ac:dyDescent="0.25">
      <c r="B6" s="28"/>
      <c r="C6" s="29" t="s">
        <v>46</v>
      </c>
      <c r="D6" s="29" t="s">
        <v>47</v>
      </c>
      <c r="E6" s="29" t="s">
        <v>48</v>
      </c>
      <c r="F6" s="29" t="s">
        <v>47</v>
      </c>
      <c r="G6" s="29" t="s">
        <v>48</v>
      </c>
      <c r="H6" s="29" t="s">
        <v>47</v>
      </c>
      <c r="I6" s="29" t="s">
        <v>48</v>
      </c>
      <c r="J6" s="30" t="s">
        <v>47</v>
      </c>
      <c r="O6" s="28">
        <v>2</v>
      </c>
      <c r="P6" s="29" t="s">
        <v>17</v>
      </c>
      <c r="Q6" s="32">
        <v>0.30599999999999999</v>
      </c>
      <c r="S6" s="28">
        <v>2</v>
      </c>
      <c r="T6" s="29" t="s" vm="3">
        <v>49</v>
      </c>
      <c r="U6" s="32" vm="4">
        <v>0.3227403934230067</v>
      </c>
    </row>
    <row r="7" spans="2:21" hidden="1" x14ac:dyDescent="0.25">
      <c r="B7" s="28" t="s">
        <v>50</v>
      </c>
      <c r="C7" s="29">
        <v>2.7763726329999998</v>
      </c>
      <c r="D7" s="29">
        <v>0.45869998899999997</v>
      </c>
      <c r="E7" s="29">
        <v>2.6913669530000002</v>
      </c>
      <c r="F7" s="29">
        <v>0.45869998899999997</v>
      </c>
      <c r="G7" s="29">
        <v>2.777927188</v>
      </c>
      <c r="H7" s="29">
        <v>0.45869998899999997</v>
      </c>
      <c r="I7" s="29">
        <v>2.7194411010000001</v>
      </c>
      <c r="J7" s="30">
        <v>0.45869998899999997</v>
      </c>
      <c r="O7" s="28">
        <v>3</v>
      </c>
      <c r="P7" s="29" t="s">
        <v>18</v>
      </c>
      <c r="Q7" s="32">
        <v>0.52400000000000002</v>
      </c>
      <c r="S7" s="28">
        <v>3</v>
      </c>
      <c r="T7" s="29" t="s" vm="5">
        <v>51</v>
      </c>
      <c r="U7" s="32" vm="6">
        <v>0.43878922942733317</v>
      </c>
    </row>
    <row r="8" spans="2:21" hidden="1" x14ac:dyDescent="0.25">
      <c r="B8" s="28" t="s">
        <v>52</v>
      </c>
      <c r="C8" s="29">
        <v>8.0102040819999996</v>
      </c>
      <c r="D8" s="29">
        <v>0.599152291</v>
      </c>
      <c r="E8" s="29">
        <v>8.0151515149999994</v>
      </c>
      <c r="F8" s="29">
        <v>0.599152291</v>
      </c>
      <c r="G8" s="29">
        <v>8.5645161289999994</v>
      </c>
      <c r="H8" s="29">
        <v>0.599152291</v>
      </c>
      <c r="I8" s="29">
        <v>8.5581395350000005</v>
      </c>
      <c r="J8" s="30">
        <v>0.599152291</v>
      </c>
      <c r="O8" s="28">
        <v>4</v>
      </c>
      <c r="P8" s="29" t="s">
        <v>19</v>
      </c>
      <c r="Q8" s="32">
        <v>0.65100000000000002</v>
      </c>
      <c r="S8" s="28">
        <v>4</v>
      </c>
      <c r="T8" s="29" t="s" vm="7">
        <v>53</v>
      </c>
      <c r="U8" s="32" vm="8">
        <v>0.53641519741851851</v>
      </c>
    </row>
    <row r="9" spans="2:21" hidden="1" x14ac:dyDescent="0.25">
      <c r="B9" s="28" t="s">
        <v>54</v>
      </c>
      <c r="C9" s="29">
        <v>5.9145299150000001</v>
      </c>
      <c r="D9" s="29">
        <v>0.47</v>
      </c>
      <c r="E9" s="29" t="e">
        <v>#N/A</v>
      </c>
      <c r="F9" s="29">
        <v>0.47</v>
      </c>
      <c r="G9" s="29">
        <v>5.8148148150000001</v>
      </c>
      <c r="H9" s="29">
        <v>0.47</v>
      </c>
      <c r="I9" s="29" t="e">
        <v>#N/A</v>
      </c>
      <c r="J9" s="30">
        <v>0.47</v>
      </c>
      <c r="O9" s="28">
        <v>5</v>
      </c>
      <c r="P9" s="29" t="s">
        <v>20</v>
      </c>
      <c r="Q9" s="32">
        <v>0.76400000000000001</v>
      </c>
      <c r="S9" s="28">
        <v>5</v>
      </c>
      <c r="T9" s="29" t="s" vm="9">
        <v>55</v>
      </c>
      <c r="U9" s="32" vm="10">
        <v>0.6396568632927867</v>
      </c>
    </row>
    <row r="10" spans="2:21" hidden="1" x14ac:dyDescent="0.25">
      <c r="B10" s="28" t="s">
        <v>56</v>
      </c>
      <c r="C10" s="29">
        <v>6.8476190480000003</v>
      </c>
      <c r="D10" s="29">
        <v>0.73</v>
      </c>
      <c r="E10" s="29">
        <v>7.7941176470000002</v>
      </c>
      <c r="F10" s="29">
        <v>0.73</v>
      </c>
      <c r="G10" s="29">
        <v>7.0882352940000004</v>
      </c>
      <c r="H10" s="29">
        <v>0.73</v>
      </c>
      <c r="I10" s="29">
        <v>8.4666666670000001</v>
      </c>
      <c r="J10" s="30">
        <v>0.73</v>
      </c>
      <c r="O10" s="28">
        <v>6</v>
      </c>
      <c r="P10" s="29" t="s">
        <v>21</v>
      </c>
      <c r="Q10" s="32">
        <v>0.82</v>
      </c>
      <c r="S10" s="28">
        <v>6</v>
      </c>
      <c r="T10" s="29" t="s" vm="11">
        <v>57</v>
      </c>
      <c r="U10" s="32" vm="12">
        <v>0.73229776378280076</v>
      </c>
    </row>
    <row r="11" spans="2:21" hidden="1" x14ac:dyDescent="0.25">
      <c r="B11" s="28" t="s">
        <v>58</v>
      </c>
      <c r="C11" s="29">
        <v>7.8395061730000002</v>
      </c>
      <c r="D11" s="29">
        <v>0.69599999999999995</v>
      </c>
      <c r="E11" s="29">
        <v>8.2434514639999996</v>
      </c>
      <c r="F11" s="29">
        <v>0.69599999999999995</v>
      </c>
      <c r="G11" s="29">
        <v>8.0290791600000002</v>
      </c>
      <c r="H11" s="29">
        <v>0.69599999999999995</v>
      </c>
      <c r="I11" s="29">
        <v>8.8207547169999998</v>
      </c>
      <c r="J11" s="30">
        <v>0.69599999999999995</v>
      </c>
      <c r="O11" s="28">
        <v>7</v>
      </c>
      <c r="P11" s="29" t="s">
        <v>22</v>
      </c>
      <c r="Q11" s="32">
        <v>0.84</v>
      </c>
      <c r="S11" s="28">
        <v>7</v>
      </c>
      <c r="T11" s="29" t="s" vm="13">
        <v>59</v>
      </c>
      <c r="U11" s="32" vm="14">
        <v>0.81155349069342708</v>
      </c>
    </row>
    <row r="12" spans="2:21" hidden="1" x14ac:dyDescent="0.25">
      <c r="B12" s="28" t="s">
        <v>60</v>
      </c>
      <c r="C12" s="29">
        <v>5.913461538</v>
      </c>
      <c r="D12" s="29">
        <v>0.3</v>
      </c>
      <c r="E12" s="29" t="e">
        <v>#N/A</v>
      </c>
      <c r="F12" s="29">
        <v>0.3</v>
      </c>
      <c r="G12" s="29">
        <v>6.7272727269999999</v>
      </c>
      <c r="H12" s="29">
        <v>0.3</v>
      </c>
      <c r="I12" s="29" t="e">
        <v>#N/A</v>
      </c>
      <c r="J12" s="30">
        <v>0.3</v>
      </c>
      <c r="O12" s="28">
        <v>8</v>
      </c>
      <c r="P12" s="29" t="s">
        <v>61</v>
      </c>
      <c r="Q12" s="32">
        <v>0.85199999999999998</v>
      </c>
      <c r="S12" s="28">
        <v>8</v>
      </c>
      <c r="T12" s="29" t="s" vm="15">
        <v>62</v>
      </c>
      <c r="U12" s="32" vm="16">
        <v>0.82422428912753232</v>
      </c>
    </row>
    <row r="13" spans="2:21" ht="15.75" hidden="1" thickBot="1" x14ac:dyDescent="0.3">
      <c r="B13" s="28" t="s">
        <v>63</v>
      </c>
      <c r="C13" s="29">
        <v>6.4260869569999999</v>
      </c>
      <c r="D13" s="29">
        <v>0.96399999999999997</v>
      </c>
      <c r="E13" s="29">
        <v>6.5365853659999997</v>
      </c>
      <c r="F13" s="29">
        <v>0.96399999999999997</v>
      </c>
      <c r="G13" s="29">
        <v>6.6202531650000003</v>
      </c>
      <c r="H13" s="29">
        <v>0.96399999999999997</v>
      </c>
      <c r="I13" s="29">
        <v>6.6851851849999999</v>
      </c>
      <c r="J13" s="30">
        <v>0.96399999999999997</v>
      </c>
      <c r="O13" s="28">
        <v>9</v>
      </c>
      <c r="P13" s="29" t="s">
        <v>64</v>
      </c>
      <c r="Q13" s="32">
        <v>0.86599999999999999</v>
      </c>
      <c r="S13" s="33">
        <v>9</v>
      </c>
      <c r="T13" s="34" t="s" vm="17">
        <v>65</v>
      </c>
      <c r="U13" s="35" vm="18">
        <v>0.75196230145826293</v>
      </c>
    </row>
    <row r="14" spans="2:21" ht="15.75" hidden="1" thickBot="1" x14ac:dyDescent="0.3">
      <c r="B14" s="28" t="s">
        <v>66</v>
      </c>
      <c r="C14" s="29">
        <v>5.9111111110000003</v>
      </c>
      <c r="D14" s="29">
        <v>4.165E-2</v>
      </c>
      <c r="E14" s="29" t="e">
        <v>#N/A</v>
      </c>
      <c r="F14" s="29">
        <v>4.165E-2</v>
      </c>
      <c r="G14" s="29">
        <v>5.9684210530000001</v>
      </c>
      <c r="H14" s="29">
        <v>4.165E-2</v>
      </c>
      <c r="I14" s="29" t="e">
        <v>#N/A</v>
      </c>
      <c r="J14" s="30">
        <v>4.165E-2</v>
      </c>
      <c r="O14" s="36">
        <v>10</v>
      </c>
      <c r="P14" s="34" t="s">
        <v>67</v>
      </c>
      <c r="Q14" s="35">
        <v>0.88600000000000001</v>
      </c>
    </row>
    <row r="15" spans="2:21" hidden="1" x14ac:dyDescent="0.25">
      <c r="B15" s="28" t="s">
        <v>68</v>
      </c>
      <c r="C15" s="29">
        <v>7.2842105259999999</v>
      </c>
      <c r="D15" s="29">
        <v>0.63</v>
      </c>
      <c r="E15" s="29">
        <v>8.8412698410000008</v>
      </c>
      <c r="F15" s="29">
        <v>0.63</v>
      </c>
      <c r="G15" s="29">
        <v>9.1694915249999998</v>
      </c>
      <c r="H15" s="29">
        <v>0.63</v>
      </c>
      <c r="I15" s="29">
        <v>11.20512821</v>
      </c>
      <c r="J15" s="30">
        <v>0.63</v>
      </c>
      <c r="Q15" s="37"/>
    </row>
    <row r="16" spans="2:21" hidden="1" x14ac:dyDescent="0.25">
      <c r="B16" s="28" t="s">
        <v>69</v>
      </c>
      <c r="C16" s="29">
        <v>7.0747663550000004</v>
      </c>
      <c r="D16" s="29">
        <v>0.73304570000000002</v>
      </c>
      <c r="E16" s="29">
        <v>8.2142857140000007</v>
      </c>
      <c r="F16" s="29">
        <v>0.73304570000000002</v>
      </c>
      <c r="G16" s="29">
        <v>7.2537313430000001</v>
      </c>
      <c r="H16" s="29">
        <v>0.73304570000000002</v>
      </c>
      <c r="I16" s="29">
        <v>8.4680851060000002</v>
      </c>
      <c r="J16" s="30">
        <v>0.73304570000000002</v>
      </c>
      <c r="Q16" s="37"/>
    </row>
    <row r="17" spans="2:17" hidden="1" x14ac:dyDescent="0.25">
      <c r="B17" s="28" t="s">
        <v>70</v>
      </c>
      <c r="C17" s="29">
        <v>7.3644859809999996</v>
      </c>
      <c r="D17" s="29">
        <v>0.75</v>
      </c>
      <c r="E17" s="29">
        <v>8.1866666670000008</v>
      </c>
      <c r="F17" s="29">
        <v>0.75</v>
      </c>
      <c r="G17" s="29">
        <v>6.8961038959999996</v>
      </c>
      <c r="H17" s="29">
        <v>0.75</v>
      </c>
      <c r="I17" s="29">
        <v>5.9714285709999997</v>
      </c>
      <c r="J17" s="30">
        <v>0.75</v>
      </c>
      <c r="Q17" s="37"/>
    </row>
    <row r="18" spans="2:17" hidden="1" x14ac:dyDescent="0.25">
      <c r="B18" s="28" t="s">
        <v>71</v>
      </c>
      <c r="C18" s="29">
        <v>7.1941747569999999</v>
      </c>
      <c r="D18" s="29">
        <v>0.75</v>
      </c>
      <c r="E18" s="29" t="e">
        <v>#N/A</v>
      </c>
      <c r="F18" s="29">
        <v>0.75</v>
      </c>
      <c r="G18" s="29">
        <v>7.2794117649999999</v>
      </c>
      <c r="H18" s="29">
        <v>0.75</v>
      </c>
      <c r="I18" s="29" t="e">
        <v>#N/A</v>
      </c>
      <c r="J18" s="30">
        <v>0.75</v>
      </c>
      <c r="Q18" s="37"/>
    </row>
    <row r="19" spans="2:17" hidden="1" x14ac:dyDescent="0.25">
      <c r="B19" s="28" t="s">
        <v>72</v>
      </c>
      <c r="C19" s="29">
        <v>4.740384615</v>
      </c>
      <c r="D19" s="29">
        <v>0.75839999999999996</v>
      </c>
      <c r="E19" s="29">
        <v>7.25</v>
      </c>
      <c r="F19" s="29">
        <v>0.85419999999999996</v>
      </c>
      <c r="G19" s="29">
        <v>4.5147058820000003</v>
      </c>
      <c r="H19" s="29">
        <v>0.84040000000000004</v>
      </c>
      <c r="I19" s="29">
        <v>6.6739130429999998</v>
      </c>
      <c r="J19" s="30">
        <v>0.84040000000000004</v>
      </c>
      <c r="Q19" s="37"/>
    </row>
    <row r="20" spans="2:17" hidden="1" x14ac:dyDescent="0.25">
      <c r="B20" s="28" t="s">
        <v>73</v>
      </c>
      <c r="C20" s="29">
        <v>7.1237113399999998</v>
      </c>
      <c r="D20" s="29">
        <v>0.67200000000000004</v>
      </c>
      <c r="E20" s="29">
        <v>7.936507937</v>
      </c>
      <c r="F20" s="29">
        <v>0.67200000000000004</v>
      </c>
      <c r="G20" s="29">
        <v>7.5833333329999997</v>
      </c>
      <c r="H20" s="29">
        <v>0.67200000000000004</v>
      </c>
      <c r="I20" s="29">
        <v>8.875</v>
      </c>
      <c r="J20" s="30">
        <v>0.67200000000000004</v>
      </c>
      <c r="Q20" s="37"/>
    </row>
    <row r="21" spans="2:17" ht="15.75" hidden="1" thickBot="1" x14ac:dyDescent="0.3">
      <c r="B21" s="36" t="s">
        <v>74</v>
      </c>
      <c r="C21" s="34">
        <v>8.5679012350000008</v>
      </c>
      <c r="D21" s="34">
        <v>0.5</v>
      </c>
      <c r="E21" s="34">
        <v>9.788461538</v>
      </c>
      <c r="F21" s="34">
        <v>0.5</v>
      </c>
      <c r="G21" s="34">
        <v>9.653061224</v>
      </c>
      <c r="H21" s="34">
        <v>0.5</v>
      </c>
      <c r="I21" s="34">
        <v>11.766666669999999</v>
      </c>
      <c r="J21" s="38">
        <v>0.5</v>
      </c>
      <c r="Q21" s="37"/>
    </row>
    <row r="60" spans="3:23" ht="15.75" hidden="1" thickBot="1" x14ac:dyDescent="0.3">
      <c r="C60" s="65" t="s">
        <v>75</v>
      </c>
      <c r="D60" s="66"/>
      <c r="E60" s="66"/>
      <c r="F60" s="66"/>
      <c r="G60" s="66"/>
      <c r="H60" s="66"/>
      <c r="I60" s="66"/>
      <c r="J60" s="66"/>
      <c r="K60" s="67"/>
      <c r="U60" t="s">
        <v>76</v>
      </c>
      <c r="V60" s="39" t="s" vm="19">
        <v>77</v>
      </c>
    </row>
    <row r="61" spans="3:23" hidden="1" x14ac:dyDescent="0.25">
      <c r="C61" s="28"/>
      <c r="D61" s="29" t="s">
        <v>34</v>
      </c>
      <c r="E61" s="29" t="s">
        <v>34</v>
      </c>
      <c r="F61" s="29" t="s">
        <v>35</v>
      </c>
      <c r="G61" s="29" t="s">
        <v>35</v>
      </c>
      <c r="H61" s="29" t="s">
        <v>36</v>
      </c>
      <c r="I61" s="29" t="s">
        <v>36</v>
      </c>
      <c r="J61" s="29" t="s">
        <v>37</v>
      </c>
      <c r="K61" s="30" t="s">
        <v>37</v>
      </c>
      <c r="U61" t="s">
        <v>0</v>
      </c>
      <c r="V61" s="39" t="s" vm="20">
        <v>78</v>
      </c>
    </row>
    <row r="62" spans="3:23" ht="15.75" hidden="1" thickBot="1" x14ac:dyDescent="0.3">
      <c r="C62" s="28" t="s">
        <v>40</v>
      </c>
      <c r="D62" s="29"/>
      <c r="E62" s="29"/>
      <c r="F62" s="29"/>
      <c r="G62" s="29"/>
      <c r="H62" s="29"/>
      <c r="I62" s="29"/>
      <c r="J62" s="29"/>
      <c r="K62" s="30"/>
    </row>
    <row r="63" spans="3:23" ht="15.75" hidden="1" thickBot="1" x14ac:dyDescent="0.3">
      <c r="C63" s="28"/>
      <c r="D63" s="29" t="s">
        <v>43</v>
      </c>
      <c r="E63" s="29" t="s">
        <v>43</v>
      </c>
      <c r="F63" s="29" t="s">
        <v>44</v>
      </c>
      <c r="G63" s="29" t="s">
        <v>44</v>
      </c>
      <c r="H63" s="29" t="s">
        <v>44</v>
      </c>
      <c r="I63" s="29" t="s">
        <v>44</v>
      </c>
      <c r="J63" s="29" t="s">
        <v>44</v>
      </c>
      <c r="K63" s="30" t="s">
        <v>44</v>
      </c>
      <c r="Q63" s="65" t="s">
        <v>38</v>
      </c>
      <c r="R63" s="66"/>
      <c r="S63" s="67"/>
      <c r="U63" s="65" t="s">
        <v>39</v>
      </c>
      <c r="V63" s="66"/>
      <c r="W63" s="67"/>
    </row>
    <row r="64" spans="3:23" ht="60" hidden="1" x14ac:dyDescent="0.25">
      <c r="C64" s="28"/>
      <c r="D64" s="29" t="s">
        <v>46</v>
      </c>
      <c r="E64" s="29" t="s">
        <v>47</v>
      </c>
      <c r="F64" s="29" t="s">
        <v>48</v>
      </c>
      <c r="G64" s="29" t="s">
        <v>47</v>
      </c>
      <c r="H64" s="29" t="s">
        <v>48</v>
      </c>
      <c r="I64" s="29" t="s">
        <v>47</v>
      </c>
      <c r="J64" s="29" t="s">
        <v>48</v>
      </c>
      <c r="K64" s="30" t="s">
        <v>47</v>
      </c>
      <c r="Q64" s="28"/>
      <c r="R64" s="31" t="s">
        <v>41</v>
      </c>
      <c r="S64" s="30" t="s">
        <v>42</v>
      </c>
      <c r="U64" s="28"/>
      <c r="V64" s="31" t="s">
        <v>41</v>
      </c>
      <c r="W64" s="30" t="s">
        <v>42</v>
      </c>
    </row>
    <row r="65" spans="3:23" hidden="1" x14ac:dyDescent="0.25">
      <c r="C65" s="28" t="s">
        <v>50</v>
      </c>
      <c r="D65" s="29">
        <v>3.1595965363022174</v>
      </c>
      <c r="E65" s="29">
        <v>0.34779998779296906</v>
      </c>
      <c r="F65" s="29">
        <v>3.0297927293859366</v>
      </c>
      <c r="G65" s="29">
        <v>0.34779998779296906</v>
      </c>
      <c r="H65" s="29">
        <v>3.1933529611595515</v>
      </c>
      <c r="I65" s="29">
        <v>0.34779998779296906</v>
      </c>
      <c r="J65" s="29">
        <v>3.0600082744095078</v>
      </c>
      <c r="K65" s="30">
        <v>0.34779998779296906</v>
      </c>
      <c r="Q65" s="28">
        <v>0</v>
      </c>
      <c r="R65" s="29" t="s">
        <v>16</v>
      </c>
      <c r="S65" s="32">
        <v>0.1337340577844332</v>
      </c>
      <c r="U65" s="28">
        <v>0</v>
      </c>
      <c r="V65" s="29" t="s" vm="1">
        <v>45</v>
      </c>
      <c r="W65" s="32" vm="21">
        <v>0.19896835471728655</v>
      </c>
    </row>
    <row r="66" spans="3:23" hidden="1" x14ac:dyDescent="0.25">
      <c r="C66" s="28" t="s">
        <v>52</v>
      </c>
      <c r="D66" s="29">
        <v>8.0102040819999996</v>
      </c>
      <c r="E66" s="29">
        <v>0.54793100599127542</v>
      </c>
      <c r="F66" s="29">
        <v>8.0151515149999994</v>
      </c>
      <c r="G66" s="29">
        <v>0.54793100599127542</v>
      </c>
      <c r="H66" s="29">
        <v>8.5645161289999994</v>
      </c>
      <c r="I66" s="29">
        <v>0.54793100599127542</v>
      </c>
      <c r="J66" s="29">
        <v>8.5581395350000005</v>
      </c>
      <c r="K66" s="30">
        <v>0.54793100599127542</v>
      </c>
      <c r="Q66" s="28">
        <v>2</v>
      </c>
      <c r="R66" s="29" t="s">
        <v>17</v>
      </c>
      <c r="S66" s="32">
        <v>0.22851660016928443</v>
      </c>
      <c r="U66" s="28">
        <v>2</v>
      </c>
      <c r="V66" s="29" t="s" vm="3">
        <v>49</v>
      </c>
      <c r="W66" s="32" vm="22">
        <v>0.31626355679889057</v>
      </c>
    </row>
    <row r="67" spans="3:23" hidden="1" x14ac:dyDescent="0.25">
      <c r="C67" s="28" t="s">
        <v>54</v>
      </c>
      <c r="D67" s="29">
        <v>5.9145299150000001</v>
      </c>
      <c r="E67" s="29">
        <v>0.4</v>
      </c>
      <c r="F67" s="29" t="e">
        <v>#N/A</v>
      </c>
      <c r="G67" s="29">
        <v>0.4</v>
      </c>
      <c r="H67" s="29">
        <v>5.8148148150000001</v>
      </c>
      <c r="I67" s="29">
        <v>0.4</v>
      </c>
      <c r="J67" s="29" t="e">
        <v>#N/A</v>
      </c>
      <c r="K67" s="30">
        <v>0.4</v>
      </c>
      <c r="Q67" s="28">
        <v>3</v>
      </c>
      <c r="R67" s="29" t="s">
        <v>18</v>
      </c>
      <c r="S67" s="32">
        <v>0.37310199856982995</v>
      </c>
      <c r="U67" s="28">
        <v>3</v>
      </c>
      <c r="V67" s="29" t="s" vm="5">
        <v>51</v>
      </c>
      <c r="W67" s="32" vm="23">
        <v>0.42612881130449742</v>
      </c>
    </row>
    <row r="68" spans="3:23" hidden="1" x14ac:dyDescent="0.25">
      <c r="C68" s="28" t="s">
        <v>56</v>
      </c>
      <c r="D68" s="29">
        <v>6.8476190480000003</v>
      </c>
      <c r="E68" s="29">
        <v>0.38</v>
      </c>
      <c r="F68" s="29">
        <v>7.7941176470000002</v>
      </c>
      <c r="G68" s="29">
        <v>0.38</v>
      </c>
      <c r="H68" s="29">
        <v>7.0882352940000004</v>
      </c>
      <c r="I68" s="29">
        <v>0.38</v>
      </c>
      <c r="J68" s="29">
        <v>8.4666666670000001</v>
      </c>
      <c r="K68" s="30">
        <v>0.38</v>
      </c>
      <c r="Q68" s="28">
        <v>4</v>
      </c>
      <c r="R68" s="29" t="s">
        <v>19</v>
      </c>
      <c r="S68" s="32">
        <v>0.47241469719803797</v>
      </c>
      <c r="U68" s="28">
        <v>4</v>
      </c>
      <c r="V68" s="29" t="s" vm="7">
        <v>53</v>
      </c>
      <c r="W68" s="32" vm="24">
        <v>0.4848728058594885</v>
      </c>
    </row>
    <row r="69" spans="3:23" hidden="1" x14ac:dyDescent="0.25">
      <c r="C69" s="28" t="s">
        <v>58</v>
      </c>
      <c r="D69" s="29">
        <v>7.8395061730000002</v>
      </c>
      <c r="E69" s="29">
        <v>0.3</v>
      </c>
      <c r="F69" s="29">
        <v>8.2434514639999996</v>
      </c>
      <c r="G69" s="29">
        <v>0.3</v>
      </c>
      <c r="H69" s="29">
        <v>8.0290791600000002</v>
      </c>
      <c r="I69" s="29">
        <v>0.3</v>
      </c>
      <c r="J69" s="29">
        <v>8.8207547169999998</v>
      </c>
      <c r="K69" s="30">
        <v>0.3</v>
      </c>
      <c r="Q69" s="28">
        <v>5</v>
      </c>
      <c r="R69" s="29" t="s">
        <v>20</v>
      </c>
      <c r="S69" s="32">
        <v>0.53862691031728305</v>
      </c>
      <c r="U69" s="28">
        <v>5</v>
      </c>
      <c r="V69" s="29" t="s" vm="9">
        <v>55</v>
      </c>
      <c r="W69" s="32" vm="25">
        <v>0.57787788997212208</v>
      </c>
    </row>
    <row r="70" spans="3:23" hidden="1" x14ac:dyDescent="0.25">
      <c r="C70" s="28" t="s">
        <v>60</v>
      </c>
      <c r="D70" s="29">
        <v>5.913461538</v>
      </c>
      <c r="E70" s="29">
        <v>0.55000000000000004</v>
      </c>
      <c r="F70" s="29" t="e">
        <v>#N/A</v>
      </c>
      <c r="G70" s="29">
        <v>0.55000000000000004</v>
      </c>
      <c r="H70" s="29">
        <v>6.7272727269999999</v>
      </c>
      <c r="I70" s="29">
        <v>0.55000000000000004</v>
      </c>
      <c r="J70" s="29" t="e">
        <v>#N/A</v>
      </c>
      <c r="K70" s="30">
        <v>0.55000000000000004</v>
      </c>
      <c r="Q70" s="28">
        <v>6</v>
      </c>
      <c r="R70" s="29" t="s">
        <v>21</v>
      </c>
      <c r="S70" s="32">
        <v>0.59970227618757144</v>
      </c>
      <c r="U70" s="28">
        <v>6</v>
      </c>
      <c r="V70" s="29" t="s" vm="11">
        <v>57</v>
      </c>
      <c r="W70" s="32" vm="26">
        <v>0.6247186987461274</v>
      </c>
    </row>
    <row r="71" spans="3:23" hidden="1" x14ac:dyDescent="0.25">
      <c r="C71" s="28" t="s">
        <v>63</v>
      </c>
      <c r="D71" s="29">
        <v>6.4260869569999999</v>
      </c>
      <c r="E71" s="29">
        <v>5.8000000000000003E-2</v>
      </c>
      <c r="F71" s="29">
        <v>6.5365853659999997</v>
      </c>
      <c r="G71" s="29">
        <v>5.8000000000000003E-2</v>
      </c>
      <c r="H71" s="29">
        <v>6.6202531650000003</v>
      </c>
      <c r="I71" s="29">
        <v>5.8000000000000003E-2</v>
      </c>
      <c r="J71" s="29">
        <v>6.6851851849999999</v>
      </c>
      <c r="K71" s="30">
        <v>5.8000000000000003E-2</v>
      </c>
      <c r="Q71" s="28">
        <v>7</v>
      </c>
      <c r="R71" s="29" t="s">
        <v>22</v>
      </c>
      <c r="S71" s="32">
        <v>0.61142300893442136</v>
      </c>
      <c r="U71" s="28">
        <v>7</v>
      </c>
      <c r="V71" s="29" t="s" vm="13">
        <v>59</v>
      </c>
      <c r="W71" s="32" vm="27">
        <v>0.67032710445404164</v>
      </c>
    </row>
    <row r="72" spans="3:23" hidden="1" x14ac:dyDescent="0.25">
      <c r="C72" s="28" t="s">
        <v>66</v>
      </c>
      <c r="D72" s="29">
        <v>5.9111111110000003</v>
      </c>
      <c r="E72" s="29">
        <v>0.68919998168945318</v>
      </c>
      <c r="F72" s="29" t="e">
        <v>#N/A</v>
      </c>
      <c r="G72" s="29">
        <v>0.68919998168945318</v>
      </c>
      <c r="H72" s="29">
        <v>5.9684210530000001</v>
      </c>
      <c r="I72" s="29">
        <v>0.68919998168945318</v>
      </c>
      <c r="J72" s="29" t="e">
        <v>#N/A</v>
      </c>
      <c r="K72" s="30">
        <v>0.68919998168945318</v>
      </c>
      <c r="Q72" s="28">
        <v>8</v>
      </c>
      <c r="R72" s="29" t="s">
        <v>61</v>
      </c>
      <c r="S72" s="32">
        <v>0.63329093934891434</v>
      </c>
      <c r="U72" s="28">
        <v>8</v>
      </c>
      <c r="V72" s="29" t="s" vm="15">
        <v>62</v>
      </c>
      <c r="W72" s="32" vm="28">
        <v>0.50567627738298226</v>
      </c>
    </row>
    <row r="73" spans="3:23" ht="15.75" hidden="1" thickBot="1" x14ac:dyDescent="0.3">
      <c r="C73" s="28" t="s">
        <v>68</v>
      </c>
      <c r="D73" s="29">
        <v>7.2842105259999999</v>
      </c>
      <c r="E73" s="29">
        <v>0.08</v>
      </c>
      <c r="F73" s="29">
        <v>8.8412698410000008</v>
      </c>
      <c r="G73" s="29">
        <v>0.08</v>
      </c>
      <c r="H73" s="29">
        <v>9.1694915249999998</v>
      </c>
      <c r="I73" s="29">
        <v>0.08</v>
      </c>
      <c r="J73" s="29">
        <v>11.20512821</v>
      </c>
      <c r="K73" s="30">
        <v>0.08</v>
      </c>
      <c r="Q73" s="28">
        <v>9</v>
      </c>
      <c r="R73" s="29" t="s">
        <v>64</v>
      </c>
      <c r="S73" s="32">
        <v>0.67884220393490047</v>
      </c>
      <c r="U73" s="36">
        <v>9</v>
      </c>
      <c r="V73" s="34" t="s" vm="17">
        <v>65</v>
      </c>
      <c r="W73" s="35" vm="29">
        <v>0.46788156866936187</v>
      </c>
    </row>
    <row r="74" spans="3:23" ht="15.75" hidden="1" thickBot="1" x14ac:dyDescent="0.3">
      <c r="C74" s="28" t="s">
        <v>69</v>
      </c>
      <c r="D74" s="29">
        <v>7.0747663550000004</v>
      </c>
      <c r="E74" s="29">
        <v>0.64675970000000005</v>
      </c>
      <c r="F74" s="29">
        <v>8.2142857140000007</v>
      </c>
      <c r="G74" s="29">
        <v>0.64675970000000005</v>
      </c>
      <c r="H74" s="29">
        <v>7.2537313430000001</v>
      </c>
      <c r="I74" s="29">
        <v>0.64675970000000005</v>
      </c>
      <c r="J74" s="29">
        <v>8.4680851060000002</v>
      </c>
      <c r="K74" s="30">
        <v>0.64675970000000005</v>
      </c>
      <c r="Q74" s="36">
        <v>10</v>
      </c>
      <c r="R74" s="34" t="s">
        <v>67</v>
      </c>
      <c r="S74" s="35">
        <v>0.67350860734302609</v>
      </c>
    </row>
    <row r="75" spans="3:23" hidden="1" x14ac:dyDescent="0.25">
      <c r="C75" s="28" t="s">
        <v>70</v>
      </c>
      <c r="D75" s="29">
        <v>7.3644859809999996</v>
      </c>
      <c r="E75" s="29">
        <v>0.41</v>
      </c>
      <c r="F75" s="29">
        <v>8.1866666670000008</v>
      </c>
      <c r="G75" s="29">
        <v>0.41</v>
      </c>
      <c r="H75" s="29">
        <v>6.8961038959999996</v>
      </c>
      <c r="I75" s="29">
        <v>0.41</v>
      </c>
      <c r="J75" s="29">
        <v>5.9714285709999997</v>
      </c>
      <c r="K75" s="30">
        <v>0.41</v>
      </c>
    </row>
    <row r="76" spans="3:23" hidden="1" x14ac:dyDescent="0.25">
      <c r="C76" s="28" t="s">
        <v>71</v>
      </c>
      <c r="D76" s="29">
        <v>7.1941747569999999</v>
      </c>
      <c r="E76" s="29">
        <v>0.41</v>
      </c>
      <c r="F76" s="29" t="e">
        <v>#N/A</v>
      </c>
      <c r="G76" s="29">
        <v>0.41</v>
      </c>
      <c r="H76" s="29">
        <v>7.2794117649999999</v>
      </c>
      <c r="I76" s="29">
        <v>0.41</v>
      </c>
      <c r="J76" s="29" t="e">
        <v>#N/A</v>
      </c>
      <c r="K76" s="30">
        <v>0.41</v>
      </c>
    </row>
    <row r="77" spans="3:23" hidden="1" x14ac:dyDescent="0.25">
      <c r="C77" s="28" t="s">
        <v>72</v>
      </c>
      <c r="D77" s="29">
        <v>4.740384615</v>
      </c>
      <c r="E77" s="29">
        <v>0.55369999999999997</v>
      </c>
      <c r="F77" s="29">
        <v>7.25</v>
      </c>
      <c r="G77" s="29">
        <v>0.62360000000000004</v>
      </c>
      <c r="H77" s="29">
        <v>4.5147058820000003</v>
      </c>
      <c r="I77" s="29">
        <v>0.59670000000000001</v>
      </c>
      <c r="J77" s="29">
        <v>6.6739130429999998</v>
      </c>
      <c r="K77" s="30">
        <v>0.59670000000000001</v>
      </c>
    </row>
    <row r="78" spans="3:23" hidden="1" x14ac:dyDescent="0.25">
      <c r="C78" s="28" t="s">
        <v>73</v>
      </c>
      <c r="D78" s="29">
        <v>7.1237113399999998</v>
      </c>
      <c r="E78" s="29">
        <v>0.4</v>
      </c>
      <c r="F78" s="29">
        <v>7.936507937</v>
      </c>
      <c r="G78" s="29">
        <v>0.4</v>
      </c>
      <c r="H78" s="29">
        <v>7.5833333329999997</v>
      </c>
      <c r="I78" s="29">
        <v>0.4</v>
      </c>
      <c r="J78" s="29">
        <v>8.875</v>
      </c>
      <c r="K78" s="30">
        <v>0.4</v>
      </c>
      <c r="Q78" s="40"/>
      <c r="R78" s="40"/>
      <c r="S78" s="41"/>
    </row>
    <row r="79" spans="3:23" ht="15.75" hidden="1" thickBot="1" x14ac:dyDescent="0.3">
      <c r="C79" s="36" t="s">
        <v>74</v>
      </c>
      <c r="D79" s="34">
        <v>8.5679012350000008</v>
      </c>
      <c r="E79" s="34">
        <v>0.5</v>
      </c>
      <c r="F79" s="34">
        <v>9.788461538</v>
      </c>
      <c r="G79" s="34">
        <v>0.5</v>
      </c>
      <c r="H79" s="34">
        <v>9.653061224</v>
      </c>
      <c r="I79" s="34">
        <v>0.5</v>
      </c>
      <c r="J79" s="34">
        <v>11.766666669999999</v>
      </c>
      <c r="K79" s="38">
        <v>0.5</v>
      </c>
      <c r="Q79" s="40"/>
      <c r="R79" s="40"/>
      <c r="S79" s="41"/>
    </row>
  </sheetData>
  <mergeCells count="6">
    <mergeCell ref="B2:J2"/>
    <mergeCell ref="O3:Q3"/>
    <mergeCell ref="S3:U3"/>
    <mergeCell ref="C60:K60"/>
    <mergeCell ref="Q63:S63"/>
    <mergeCell ref="U63:W6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4"/>
  <sheetViews>
    <sheetView showGridLines="0" topLeftCell="A7" workbookViewId="0">
      <selection activeCell="P27" sqref="P27"/>
    </sheetView>
  </sheetViews>
  <sheetFormatPr defaultRowHeight="15" x14ac:dyDescent="0.25"/>
  <cols>
    <col min="2" max="2" width="15.28515625" bestFit="1" customWidth="1"/>
    <col min="3" max="3" width="12.85546875" customWidth="1"/>
    <col min="4" max="4" width="17.85546875" bestFit="1" customWidth="1"/>
    <col min="5" max="5" width="10.85546875" bestFit="1" customWidth="1"/>
    <col min="6" max="6" width="19.7109375" bestFit="1" customWidth="1"/>
    <col min="7" max="7" width="16.140625" bestFit="1" customWidth="1"/>
    <col min="8" max="8" width="10.85546875" bestFit="1" customWidth="1"/>
    <col min="9" max="9" width="14.5703125" bestFit="1" customWidth="1"/>
  </cols>
  <sheetData>
    <row r="2" spans="2:9" ht="18.75" x14ac:dyDescent="0.25">
      <c r="C2" s="68" t="s">
        <v>79</v>
      </c>
      <c r="D2" s="69"/>
      <c r="E2" s="69"/>
      <c r="F2" s="69"/>
      <c r="G2" s="69"/>
      <c r="H2" s="69"/>
      <c r="I2" s="70"/>
    </row>
    <row r="3" spans="2:9" ht="25.5" x14ac:dyDescent="0.25">
      <c r="C3" s="42" t="s">
        <v>80</v>
      </c>
      <c r="D3" s="43" t="s">
        <v>81</v>
      </c>
      <c r="E3" s="44" t="s">
        <v>82</v>
      </c>
      <c r="F3" s="45" t="s">
        <v>83</v>
      </c>
      <c r="G3" s="58" t="s">
        <v>84</v>
      </c>
      <c r="H3" s="59" t="s">
        <v>85</v>
      </c>
      <c r="I3" s="60" t="s">
        <v>86</v>
      </c>
    </row>
    <row r="4" spans="2:9" x14ac:dyDescent="0.25">
      <c r="B4" t="s">
        <v>87</v>
      </c>
      <c r="C4" s="46" t="s" vm="30">
        <v>88</v>
      </c>
      <c r="D4" s="47" vm="31">
        <v>545259.53476308344</v>
      </c>
      <c r="E4" s="48" vm="32">
        <v>31289</v>
      </c>
      <c r="F4" s="49" vm="33">
        <v>5.7383682457923718E-2</v>
      </c>
      <c r="G4" s="47">
        <v>1302501.5956059587</v>
      </c>
      <c r="H4" s="48">
        <v>89906</v>
      </c>
      <c r="I4" s="57">
        <v>6.9025635210967481E-2</v>
      </c>
    </row>
    <row r="5" spans="2:9" x14ac:dyDescent="0.25">
      <c r="B5" t="s">
        <v>89</v>
      </c>
      <c r="C5" s="46" t="s" vm="34">
        <v>90</v>
      </c>
      <c r="D5" s="47" vm="35">
        <v>523801.36704843352</v>
      </c>
      <c r="E5" s="48" vm="36">
        <v>31182</v>
      </c>
      <c r="F5" s="49" vm="37">
        <v>5.9530199731450385E-2</v>
      </c>
      <c r="G5" s="47">
        <v>1241787.3908151807</v>
      </c>
      <c r="H5" s="48">
        <v>78689</v>
      </c>
      <c r="I5" s="57">
        <v>6.3367530208487635E-2</v>
      </c>
    </row>
    <row r="6" spans="2:9" x14ac:dyDescent="0.25">
      <c r="B6" t="s">
        <v>89</v>
      </c>
      <c r="C6" s="46" t="s" vm="38">
        <v>91</v>
      </c>
      <c r="D6" s="47" vm="39">
        <v>489291.01949996373</v>
      </c>
      <c r="E6" s="48" vm="40">
        <v>28708</v>
      </c>
      <c r="F6" s="49" vm="41">
        <v>5.8672648497285831E-2</v>
      </c>
      <c r="G6" s="47">
        <v>1168874.0178755899</v>
      </c>
      <c r="H6" s="48">
        <v>73142</v>
      </c>
      <c r="I6" s="57">
        <v>6.2574750470486482E-2</v>
      </c>
    </row>
    <row r="7" spans="2:9" x14ac:dyDescent="0.25">
      <c r="B7" t="s">
        <v>89</v>
      </c>
      <c r="C7" s="46" t="s" vm="42">
        <v>92</v>
      </c>
      <c r="D7" s="47" vm="43">
        <v>461755.16031140229</v>
      </c>
      <c r="E7" s="48" vm="44">
        <v>31051</v>
      </c>
      <c r="F7" s="49" vm="45">
        <v>6.7245593918343144E-2</v>
      </c>
      <c r="G7" s="47">
        <v>1048781.0242158845</v>
      </c>
      <c r="H7" s="48">
        <v>73146</v>
      </c>
      <c r="I7" s="57">
        <v>6.9743824793824058E-2</v>
      </c>
    </row>
    <row r="8" spans="2:9" x14ac:dyDescent="0.25">
      <c r="B8" t="s">
        <v>89</v>
      </c>
      <c r="C8" s="46" t="s" vm="46">
        <v>77</v>
      </c>
      <c r="D8" s="47" vm="47">
        <v>443993.88704244699</v>
      </c>
      <c r="E8" s="48" vm="48">
        <v>237237</v>
      </c>
      <c r="F8" s="49">
        <v>0.53432492411166799</v>
      </c>
      <c r="G8" s="47">
        <v>884750.99258926534</v>
      </c>
      <c r="H8" s="48">
        <v>533416</v>
      </c>
      <c r="I8" s="57">
        <v>0.60289957792410387</v>
      </c>
    </row>
    <row r="9" spans="2:9" x14ac:dyDescent="0.25">
      <c r="B9" t="s">
        <v>93</v>
      </c>
      <c r="C9" s="46" t="s" vm="20">
        <v>78</v>
      </c>
      <c r="D9" s="47" vm="49">
        <v>225199.32532375242</v>
      </c>
      <c r="E9" s="48" vm="50">
        <v>97940</v>
      </c>
      <c r="F9" s="49">
        <v>0.43490361198551064</v>
      </c>
      <c r="G9" s="47">
        <v>317313.38495396334</v>
      </c>
      <c r="H9" s="48">
        <v>96661</v>
      </c>
      <c r="I9" s="57">
        <v>0.3046231409810331</v>
      </c>
    </row>
    <row r="10" spans="2:9" x14ac:dyDescent="0.25">
      <c r="B10" t="s">
        <v>89</v>
      </c>
      <c r="C10" s="46" t="s" vm="51">
        <v>94</v>
      </c>
      <c r="D10" s="47" vm="52">
        <v>140592.08553783965</v>
      </c>
      <c r="E10" s="48" vm="53">
        <v>15175</v>
      </c>
      <c r="F10" s="49" vm="54">
        <v>0.10793637452597377</v>
      </c>
      <c r="G10" s="47">
        <v>199819.41506100766</v>
      </c>
      <c r="H10" s="48">
        <v>23131</v>
      </c>
      <c r="I10" s="57">
        <v>0.11575952213120923</v>
      </c>
    </row>
    <row r="11" spans="2:9" x14ac:dyDescent="0.25">
      <c r="B11" t="s">
        <v>89</v>
      </c>
      <c r="C11" s="46" t="s" vm="55">
        <v>95</v>
      </c>
      <c r="D11" s="47" vm="56">
        <v>135302.11500860861</v>
      </c>
      <c r="E11" s="48" vm="57">
        <v>10401</v>
      </c>
      <c r="F11" s="49" vm="58">
        <v>7.6872412521698089E-2</v>
      </c>
      <c r="G11" s="47">
        <v>157463.13971854179</v>
      </c>
      <c r="H11" s="48">
        <v>13488</v>
      </c>
      <c r="I11" s="57">
        <v>8.5658142115730626E-2</v>
      </c>
    </row>
    <row r="12" spans="2:9" x14ac:dyDescent="0.25">
      <c r="B12" t="s">
        <v>89</v>
      </c>
      <c r="C12" s="46" t="s" vm="59">
        <v>96</v>
      </c>
      <c r="D12" s="47" vm="60">
        <v>132568.60058387602</v>
      </c>
      <c r="E12" s="48" vm="61">
        <v>8474</v>
      </c>
      <c r="F12" s="49" vm="62">
        <v>6.3921622184119758E-2</v>
      </c>
      <c r="G12" s="47">
        <v>123242.89857025223</v>
      </c>
      <c r="H12" s="48">
        <v>8685</v>
      </c>
      <c r="I12" s="57">
        <v>7.047059182115295E-2</v>
      </c>
    </row>
    <row r="13" spans="2:9" x14ac:dyDescent="0.25">
      <c r="B13" t="s">
        <v>89</v>
      </c>
      <c r="C13" s="46" t="s" vm="63">
        <v>97</v>
      </c>
      <c r="D13" s="47" vm="64">
        <v>126497.86823864048</v>
      </c>
      <c r="E13" s="48" vm="65">
        <v>7491</v>
      </c>
      <c r="F13" s="49" vm="66">
        <v>5.9218389244853481E-2</v>
      </c>
      <c r="G13" s="47">
        <v>90518.566898719946</v>
      </c>
      <c r="H13" s="48">
        <v>5324</v>
      </c>
      <c r="I13" s="57">
        <v>5.8816662508112336E-2</v>
      </c>
    </row>
    <row r="14" spans="2:9" x14ac:dyDescent="0.25">
      <c r="C14" s="50" t="s">
        <v>27</v>
      </c>
      <c r="D14" s="51">
        <v>3028497.6863837168</v>
      </c>
      <c r="E14" s="52">
        <v>383273</v>
      </c>
      <c r="F14" s="53">
        <v>0.1265554871391236</v>
      </c>
      <c r="G14" s="54"/>
      <c r="H14" s="55"/>
      <c r="I14" s="56"/>
    </row>
  </sheetData>
  <mergeCells count="1">
    <mergeCell ref="C2:I2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2"/>
  <sheetViews>
    <sheetView showGridLines="0" topLeftCell="A13" workbookViewId="0">
      <selection activeCell="U24" sqref="U24"/>
    </sheetView>
  </sheetViews>
  <sheetFormatPr defaultRowHeight="15" x14ac:dyDescent="0.25"/>
  <sheetData>
    <row r="1" spans="2:14" hidden="1" x14ac:dyDescent="0.25"/>
    <row r="2" spans="2:14" hidden="1" x14ac:dyDescent="0.25">
      <c r="D2" t="s">
        <v>98</v>
      </c>
      <c r="E2" t="s">
        <v>99</v>
      </c>
      <c r="F2" t="s">
        <v>100</v>
      </c>
      <c r="G2" t="s">
        <v>101</v>
      </c>
      <c r="M2" t="s">
        <v>102</v>
      </c>
      <c r="N2" t="s">
        <v>103</v>
      </c>
    </row>
    <row r="3" spans="2:14" hidden="1" x14ac:dyDescent="0.25">
      <c r="B3" t="s">
        <v>87</v>
      </c>
      <c r="C3">
        <v>6</v>
      </c>
      <c r="D3" s="61" vm="33">
        <v>5.7383682457923718E-2</v>
      </c>
      <c r="E3" s="61">
        <v>4.6366910412644291E-2</v>
      </c>
      <c r="F3">
        <v>6.9025635210967481E-2</v>
      </c>
      <c r="G3">
        <v>5.9708180214412182E-2</v>
      </c>
      <c r="K3" t="s">
        <v>87</v>
      </c>
      <c r="L3">
        <v>6</v>
      </c>
      <c r="M3">
        <v>25282</v>
      </c>
      <c r="N3" vm="67">
        <v>89906</v>
      </c>
    </row>
    <row r="4" spans="2:14" hidden="1" x14ac:dyDescent="0.25">
      <c r="C4">
        <v>7</v>
      </c>
      <c r="D4" s="61" vm="37">
        <v>5.9530199731450385E-2</v>
      </c>
      <c r="E4" s="61">
        <v>4.9337404645624812E-2</v>
      </c>
      <c r="F4">
        <v>6.3367530208487635E-2</v>
      </c>
      <c r="G4">
        <v>5.6594229028099144E-2</v>
      </c>
      <c r="L4">
        <v>7</v>
      </c>
      <c r="M4" vm="68">
        <v>25843</v>
      </c>
      <c r="N4" vm="69">
        <v>78689</v>
      </c>
    </row>
    <row r="5" spans="2:14" hidden="1" x14ac:dyDescent="0.25">
      <c r="C5">
        <v>8</v>
      </c>
      <c r="D5" s="61" vm="41">
        <v>5.8672648497285831E-2</v>
      </c>
      <c r="E5" s="61">
        <v>4.877874117614326E-2</v>
      </c>
      <c r="F5">
        <v>6.2574750470486482E-2</v>
      </c>
      <c r="G5">
        <v>5.6220772294550594E-2</v>
      </c>
      <c r="L5">
        <v>8</v>
      </c>
      <c r="M5" vm="70">
        <v>23867</v>
      </c>
      <c r="N5" vm="71">
        <v>73142</v>
      </c>
    </row>
    <row r="6" spans="2:14" hidden="1" x14ac:dyDescent="0.25">
      <c r="C6">
        <v>9</v>
      </c>
      <c r="D6" s="61" vm="45">
        <v>6.7245593918343144E-2</v>
      </c>
      <c r="E6" s="61">
        <v>5.6198613963511744E-2</v>
      </c>
      <c r="F6">
        <v>6.9743824793824058E-2</v>
      </c>
      <c r="G6">
        <v>6.1868014868510485E-2</v>
      </c>
      <c r="L6">
        <v>9</v>
      </c>
      <c r="M6" vm="72">
        <v>25950</v>
      </c>
      <c r="N6" vm="73">
        <v>73146</v>
      </c>
    </row>
    <row r="7" spans="2:14" hidden="1" x14ac:dyDescent="0.25">
      <c r="C7">
        <v>10</v>
      </c>
      <c r="D7" s="61">
        <v>0.53432492411166799</v>
      </c>
      <c r="E7" s="61">
        <v>0.47213262641149667</v>
      </c>
      <c r="F7">
        <v>0.60289957792410387</v>
      </c>
      <c r="G7">
        <v>0.55168064697113528</v>
      </c>
      <c r="L7">
        <v>10</v>
      </c>
      <c r="M7" vm="74">
        <v>209624</v>
      </c>
      <c r="N7" vm="75">
        <v>533416</v>
      </c>
    </row>
    <row r="8" spans="2:14" hidden="1" x14ac:dyDescent="0.25">
      <c r="B8" t="s">
        <v>93</v>
      </c>
      <c r="C8">
        <v>11</v>
      </c>
      <c r="D8" s="61">
        <v>0.43490361198551064</v>
      </c>
      <c r="E8" s="61">
        <v>0.4003031530862754</v>
      </c>
      <c r="F8">
        <v>0.3046231409810331</v>
      </c>
      <c r="G8">
        <v>0.27331970257914812</v>
      </c>
      <c r="K8" t="s">
        <v>93</v>
      </c>
      <c r="L8">
        <v>11</v>
      </c>
      <c r="M8" vm="76">
        <v>90148</v>
      </c>
      <c r="N8" vm="77">
        <v>96661</v>
      </c>
    </row>
    <row r="9" spans="2:14" hidden="1" x14ac:dyDescent="0.25">
      <c r="C9">
        <v>12</v>
      </c>
      <c r="D9" s="61" vm="54">
        <v>0.10793637452597377</v>
      </c>
      <c r="E9" s="61">
        <v>9.7359676738815723E-2</v>
      </c>
      <c r="F9">
        <v>0.11575952213120923</v>
      </c>
      <c r="G9">
        <v>0.1056003491630559</v>
      </c>
      <c r="L9">
        <v>12</v>
      </c>
      <c r="M9" vm="78">
        <v>13688</v>
      </c>
      <c r="N9" vm="79">
        <v>23131</v>
      </c>
    </row>
    <row r="10" spans="2:14" hidden="1" x14ac:dyDescent="0.25">
      <c r="C10">
        <v>13</v>
      </c>
      <c r="D10" s="61" vm="58">
        <v>7.6872412521698089E-2</v>
      </c>
      <c r="E10" s="61">
        <v>6.763382818825682E-2</v>
      </c>
      <c r="F10">
        <v>8.5658142115730626E-2</v>
      </c>
      <c r="G10">
        <v>7.8596171917577271E-2</v>
      </c>
      <c r="L10">
        <v>13</v>
      </c>
      <c r="M10" vm="80">
        <v>9151</v>
      </c>
      <c r="N10" vm="81">
        <v>13488</v>
      </c>
    </row>
    <row r="11" spans="2:14" hidden="1" x14ac:dyDescent="0.25">
      <c r="C11">
        <v>14</v>
      </c>
      <c r="D11" s="61" vm="62">
        <v>6.3921622184119758E-2</v>
      </c>
      <c r="E11" s="61">
        <v>5.6023824399511118E-2</v>
      </c>
      <c r="F11">
        <v>7.047059182115295E-2</v>
      </c>
      <c r="G11">
        <v>6.4263337619289734E-2</v>
      </c>
      <c r="L11">
        <v>14</v>
      </c>
      <c r="M11" vm="82">
        <v>7427</v>
      </c>
      <c r="N11" vm="83">
        <v>8685</v>
      </c>
    </row>
    <row r="12" spans="2:14" hidden="1" x14ac:dyDescent="0.25">
      <c r="C12">
        <v>15</v>
      </c>
      <c r="D12" s="61" vm="66">
        <v>5.9218389244853481E-2</v>
      </c>
      <c r="E12" s="61">
        <v>5.1913918324783433E-2</v>
      </c>
      <c r="F12">
        <v>5.8816662508112336E-2</v>
      </c>
      <c r="G12">
        <v>5.4508154172619512E-2</v>
      </c>
      <c r="L12">
        <v>15</v>
      </c>
      <c r="M12" vm="84">
        <v>6567</v>
      </c>
      <c r="N12" vm="85">
        <v>5324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1"/>
  <sheetViews>
    <sheetView showGridLines="0" workbookViewId="0">
      <selection activeCell="W51" sqref="W51"/>
    </sheetView>
  </sheetViews>
  <sheetFormatPr defaultRowHeight="15" x14ac:dyDescent="0.25"/>
  <sheetData>
    <row r="2" spans="2:5" hidden="1" x14ac:dyDescent="0.25">
      <c r="D2" t="s">
        <v>30</v>
      </c>
      <c r="E2" t="s">
        <v>31</v>
      </c>
    </row>
    <row r="3" spans="2:5" hidden="1" x14ac:dyDescent="0.25">
      <c r="B3" t="s">
        <v>104</v>
      </c>
      <c r="C3" t="s">
        <v>105</v>
      </c>
      <c r="D3">
        <v>6.5050804279623231E-2</v>
      </c>
      <c r="E3">
        <v>8.9703356187388825E-2</v>
      </c>
    </row>
    <row r="4" spans="2:5" hidden="1" x14ac:dyDescent="0.25">
      <c r="C4">
        <v>10</v>
      </c>
      <c r="D4">
        <v>0.27003045121447683</v>
      </c>
      <c r="E4">
        <v>0.14027412554558583</v>
      </c>
    </row>
    <row r="5" spans="2:5" hidden="1" x14ac:dyDescent="0.25">
      <c r="C5">
        <v>11</v>
      </c>
      <c r="D5">
        <v>0.17928443006112901</v>
      </c>
      <c r="E5">
        <v>9.0935472364452583E-2</v>
      </c>
    </row>
    <row r="6" spans="2:5" hidden="1" x14ac:dyDescent="0.25">
      <c r="C6" t="s">
        <v>106</v>
      </c>
      <c r="D6">
        <v>6.1067963331547896E-2</v>
      </c>
      <c r="E6">
        <v>6.2014750020300713E-2</v>
      </c>
    </row>
    <row r="7" spans="2:5" hidden="1" x14ac:dyDescent="0.25">
      <c r="B7" t="s">
        <v>107</v>
      </c>
    </row>
    <row r="8" spans="2:5" hidden="1" x14ac:dyDescent="0.25">
      <c r="B8" t="s">
        <v>108</v>
      </c>
      <c r="C8" t="s">
        <v>105</v>
      </c>
      <c r="D8">
        <v>8.2863578032651222E-2</v>
      </c>
      <c r="E8">
        <v>9.2717755618270614E-2</v>
      </c>
    </row>
    <row r="9" spans="2:5" hidden="1" x14ac:dyDescent="0.25">
      <c r="C9">
        <v>10</v>
      </c>
      <c r="D9">
        <v>0.31642915585291082</v>
      </c>
      <c r="E9">
        <v>0.37801758288952358</v>
      </c>
    </row>
    <row r="10" spans="2:5" hidden="1" x14ac:dyDescent="0.25">
      <c r="C10">
        <v>11</v>
      </c>
      <c r="D10">
        <v>0.29364154890807526</v>
      </c>
      <c r="E10">
        <v>0.21840213106073114</v>
      </c>
    </row>
    <row r="11" spans="2:5" hidden="1" x14ac:dyDescent="0.25">
      <c r="C11" t="s">
        <v>106</v>
      </c>
      <c r="D11">
        <v>6.5647281353070519E-2</v>
      </c>
      <c r="E11">
        <v>7.1704300272679627E-2</v>
      </c>
    </row>
    <row r="12" spans="2:5" hidden="1" x14ac:dyDescent="0.25">
      <c r="B12" t="s">
        <v>107</v>
      </c>
    </row>
    <row r="13" spans="2:5" hidden="1" x14ac:dyDescent="0.25">
      <c r="B13" t="s">
        <v>109</v>
      </c>
      <c r="C13" t="s">
        <v>105</v>
      </c>
      <c r="D13">
        <v>6.5894188969487094E-2</v>
      </c>
      <c r="E13">
        <v>6.8315778971929808E-2</v>
      </c>
    </row>
    <row r="14" spans="2:5" hidden="1" x14ac:dyDescent="0.25">
      <c r="C14">
        <v>10</v>
      </c>
      <c r="D14">
        <v>0.43375861926581283</v>
      </c>
      <c r="E14">
        <v>0.51919309944907421</v>
      </c>
    </row>
    <row r="15" spans="2:5" hidden="1" x14ac:dyDescent="0.25">
      <c r="C15">
        <v>11</v>
      </c>
      <c r="D15">
        <v>0.41839984392752333</v>
      </c>
      <c r="E15">
        <v>0.29757021661324223</v>
      </c>
    </row>
    <row r="16" spans="2:5" hidden="1" x14ac:dyDescent="0.25">
      <c r="C16" t="s">
        <v>106</v>
      </c>
      <c r="D16">
        <v>7.7943499049480433E-2</v>
      </c>
      <c r="E16">
        <v>8.3543653698930451E-2</v>
      </c>
    </row>
    <row r="17" spans="2:5" hidden="1" x14ac:dyDescent="0.25">
      <c r="B17" t="s">
        <v>107</v>
      </c>
    </row>
    <row r="18" spans="2:5" hidden="1" x14ac:dyDescent="0.25">
      <c r="B18" t="s">
        <v>110</v>
      </c>
      <c r="C18" t="s">
        <v>105</v>
      </c>
      <c r="D18">
        <v>5.2905121496301069E-2</v>
      </c>
      <c r="E18">
        <v>5.8876021682877436E-2</v>
      </c>
    </row>
    <row r="19" spans="2:5" hidden="1" x14ac:dyDescent="0.25">
      <c r="C19">
        <v>10</v>
      </c>
      <c r="D19">
        <v>0.57559078868609759</v>
      </c>
      <c r="E19">
        <v>0.65832639973217844</v>
      </c>
    </row>
    <row r="20" spans="2:5" hidden="1" x14ac:dyDescent="0.25">
      <c r="C20">
        <v>11</v>
      </c>
      <c r="D20">
        <v>0.49382337659577735</v>
      </c>
      <c r="E20">
        <v>0.3539848932145655</v>
      </c>
    </row>
    <row r="21" spans="2:5" hidden="1" x14ac:dyDescent="0.25">
      <c r="C21" t="s">
        <v>106</v>
      </c>
      <c r="D21">
        <v>9.3569643723951143E-2</v>
      </c>
      <c r="E21">
        <v>9.7201418516875915E-2</v>
      </c>
    </row>
    <row r="22" spans="2:5" hidden="1" x14ac:dyDescent="0.25">
      <c r="B22" t="s">
        <v>107</v>
      </c>
    </row>
    <row r="23" spans="2:5" hidden="1" x14ac:dyDescent="0.25">
      <c r="B23" t="s">
        <v>111</v>
      </c>
      <c r="C23" t="s">
        <v>105</v>
      </c>
      <c r="D23">
        <v>5.4672722618074897E-2</v>
      </c>
      <c r="E23">
        <v>5.9538330208840244E-2</v>
      </c>
    </row>
    <row r="24" spans="2:5" hidden="1" x14ac:dyDescent="0.25">
      <c r="C24">
        <v>10</v>
      </c>
      <c r="D24">
        <v>0.71202235208446896</v>
      </c>
      <c r="E24">
        <v>0.79642692178854813</v>
      </c>
    </row>
    <row r="25" spans="2:5" hidden="1" x14ac:dyDescent="0.25">
      <c r="C25">
        <v>11</v>
      </c>
      <c r="D25">
        <v>0.54740761363333257</v>
      </c>
      <c r="E25">
        <v>0.43190620542160696</v>
      </c>
    </row>
    <row r="26" spans="2:5" hidden="1" x14ac:dyDescent="0.25">
      <c r="C26" t="s">
        <v>106</v>
      </c>
      <c r="D26">
        <v>0.10627429363404747</v>
      </c>
      <c r="E26">
        <v>0.10751223486019137</v>
      </c>
    </row>
    <row r="27" spans="2:5" hidden="1" x14ac:dyDescent="0.25">
      <c r="B27" t="s">
        <v>107</v>
      </c>
    </row>
    <row r="28" spans="2:5" hidden="1" x14ac:dyDescent="0.25">
      <c r="B28" t="s">
        <v>112</v>
      </c>
      <c r="C28" t="s">
        <v>105</v>
      </c>
      <c r="D28">
        <v>5.9789795242563469E-2</v>
      </c>
      <c r="E28">
        <v>5.8832228446561344E-2</v>
      </c>
    </row>
    <row r="29" spans="2:5" hidden="1" x14ac:dyDescent="0.25">
      <c r="C29">
        <v>10</v>
      </c>
      <c r="D29">
        <v>0.77527144416131255</v>
      </c>
      <c r="E29">
        <v>0.86854010923198777</v>
      </c>
    </row>
    <row r="30" spans="2:5" hidden="1" x14ac:dyDescent="0.25">
      <c r="C30">
        <v>11</v>
      </c>
      <c r="D30">
        <v>0.52551809345474909</v>
      </c>
      <c r="E30">
        <v>0.53704492177679508</v>
      </c>
    </row>
    <row r="31" spans="2:5" hidden="1" x14ac:dyDescent="0.25">
      <c r="C31" t="s">
        <v>106</v>
      </c>
      <c r="D31">
        <v>8.3636734430341378E-2</v>
      </c>
      <c r="E31">
        <v>0.15369938825525367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1"/>
  <sheetViews>
    <sheetView showGridLines="0" topLeftCell="A12" workbookViewId="0">
      <selection activeCell="M31" sqref="M31"/>
    </sheetView>
  </sheetViews>
  <sheetFormatPr defaultRowHeight="15" x14ac:dyDescent="0.25"/>
  <sheetData>
    <row r="1" spans="2:5" hidden="1" x14ac:dyDescent="0.25"/>
    <row r="2" spans="2:5" hidden="1" x14ac:dyDescent="0.25">
      <c r="D2" s="29" t="s">
        <v>30</v>
      </c>
      <c r="E2" t="s">
        <v>31</v>
      </c>
    </row>
    <row r="3" spans="2:5" hidden="1" x14ac:dyDescent="0.25">
      <c r="B3" t="s">
        <v>113</v>
      </c>
      <c r="C3" s="62" t="str">
        <f>"6-9"</f>
        <v>6-9</v>
      </c>
      <c r="D3" s="63">
        <v>6.1733820424309228E-2</v>
      </c>
      <c r="E3" s="27">
        <v>6.6505974588981775E-2</v>
      </c>
    </row>
    <row r="4" spans="2:5" hidden="1" x14ac:dyDescent="0.25">
      <c r="C4" s="64">
        <v>10</v>
      </c>
      <c r="D4" s="27">
        <v>0.55807777169340467</v>
      </c>
      <c r="E4" s="27">
        <v>0.63414063105574647</v>
      </c>
    </row>
    <row r="5" spans="2:5" hidden="1" x14ac:dyDescent="0.25">
      <c r="C5" s="64">
        <v>11</v>
      </c>
      <c r="D5" s="27">
        <v>0.45394195195485626</v>
      </c>
      <c r="E5" s="27">
        <v>0.31988607597569246</v>
      </c>
    </row>
    <row r="6" spans="2:5" hidden="1" x14ac:dyDescent="0.25">
      <c r="C6" s="64" t="s">
        <v>106</v>
      </c>
      <c r="D6" s="27">
        <v>8.5217915452073453E-2</v>
      </c>
      <c r="E6" s="27">
        <v>8.849998333862702E-2</v>
      </c>
    </row>
    <row r="7" spans="2:5" hidden="1" x14ac:dyDescent="0.25">
      <c r="B7" t="str">
        <f>"  "</f>
        <v xml:space="preserve">  </v>
      </c>
      <c r="C7" s="64"/>
      <c r="D7" s="27"/>
      <c r="E7" s="27"/>
    </row>
    <row r="8" spans="2:5" hidden="1" x14ac:dyDescent="0.25">
      <c r="B8" t="s">
        <v>114</v>
      </c>
      <c r="C8" s="62" t="str">
        <f>"6-9"</f>
        <v>6-9</v>
      </c>
      <c r="D8" s="27">
        <v>5.8880520455470792E-2</v>
      </c>
      <c r="E8" s="27">
        <v>6.5427195358616547E-2</v>
      </c>
    </row>
    <row r="9" spans="2:5" hidden="1" x14ac:dyDescent="0.25">
      <c r="C9" s="64">
        <v>10</v>
      </c>
      <c r="D9" s="27">
        <v>0.50308395630284242</v>
      </c>
      <c r="E9" s="27">
        <v>0.54888380704849649</v>
      </c>
    </row>
    <row r="10" spans="2:5" hidden="1" x14ac:dyDescent="0.25">
      <c r="C10" s="64">
        <v>11</v>
      </c>
      <c r="D10" s="27">
        <v>0.41276337564776722</v>
      </c>
      <c r="E10" s="27">
        <v>0.28342722104400619</v>
      </c>
    </row>
    <row r="11" spans="2:5" hidden="1" x14ac:dyDescent="0.25">
      <c r="C11" s="64" t="s">
        <v>106</v>
      </c>
      <c r="D11" s="27">
        <v>7.5623905975580663E-2</v>
      </c>
      <c r="E11" s="27">
        <v>7.7881947868363832E-2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1"/>
  <sheetViews>
    <sheetView showGridLines="0" topLeftCell="A22" workbookViewId="0">
      <selection activeCell="M33" sqref="M33"/>
    </sheetView>
  </sheetViews>
  <sheetFormatPr defaultRowHeight="15" x14ac:dyDescent="0.25"/>
  <sheetData>
    <row r="1" spans="2:11" hidden="1" x14ac:dyDescent="0.25"/>
    <row r="2" spans="2:11" hidden="1" x14ac:dyDescent="0.25">
      <c r="D2" t="s">
        <v>30</v>
      </c>
      <c r="E2" t="s">
        <v>31</v>
      </c>
      <c r="J2" t="s">
        <v>30</v>
      </c>
      <c r="K2" t="s">
        <v>31</v>
      </c>
    </row>
    <row r="3" spans="2:11" hidden="1" x14ac:dyDescent="0.25">
      <c r="B3" t="s">
        <v>115</v>
      </c>
      <c r="C3" t="s">
        <v>105</v>
      </c>
      <c r="D3">
        <v>6.2704724822140914E-2</v>
      </c>
      <c r="E3">
        <v>7.2316802293573748E-2</v>
      </c>
      <c r="H3" t="s">
        <v>119</v>
      </c>
      <c r="I3" t="s">
        <v>105</v>
      </c>
      <c r="J3">
        <v>6.6819062959328032E-2</v>
      </c>
      <c r="K3">
        <v>6.4123684836996681E-2</v>
      </c>
    </row>
    <row r="4" spans="2:11" hidden="1" x14ac:dyDescent="0.25">
      <c r="C4">
        <v>10</v>
      </c>
      <c r="D4">
        <v>0.492065101669863</v>
      </c>
      <c r="E4">
        <v>0.34697742707985801</v>
      </c>
      <c r="I4">
        <v>10</v>
      </c>
      <c r="J4">
        <v>0.71827211819888048</v>
      </c>
      <c r="K4">
        <v>0.77977871269431465</v>
      </c>
    </row>
    <row r="5" spans="2:11" hidden="1" x14ac:dyDescent="0.25">
      <c r="C5">
        <v>11</v>
      </c>
      <c r="D5">
        <v>0.37410447399797492</v>
      </c>
      <c r="E5">
        <v>0.18531770712469717</v>
      </c>
      <c r="I5">
        <v>11</v>
      </c>
      <c r="J5">
        <v>0.4760286919825637</v>
      </c>
      <c r="K5">
        <v>0.23085651960508877</v>
      </c>
    </row>
    <row r="6" spans="2:11" hidden="1" x14ac:dyDescent="0.25">
      <c r="C6" t="s">
        <v>106</v>
      </c>
      <c r="D6">
        <v>9.9943110212652508E-2</v>
      </c>
      <c r="E6">
        <v>6.2760271869337955E-2</v>
      </c>
      <c r="I6" t="s">
        <v>106</v>
      </c>
      <c r="J6">
        <v>0.11641713921758814</v>
      </c>
      <c r="K6">
        <v>0.11641713921758814</v>
      </c>
    </row>
    <row r="7" spans="2:11" hidden="1" x14ac:dyDescent="0.25">
      <c r="B7" t="s">
        <v>107</v>
      </c>
      <c r="H7" t="s">
        <v>107</v>
      </c>
    </row>
    <row r="8" spans="2:11" hidden="1" x14ac:dyDescent="0.25">
      <c r="B8" t="s">
        <v>116</v>
      </c>
      <c r="C8" t="s">
        <v>105</v>
      </c>
      <c r="D8">
        <v>5.9278103100550594E-2</v>
      </c>
      <c r="E8">
        <v>6.697478463387796E-2</v>
      </c>
      <c r="H8" t="s">
        <v>120</v>
      </c>
      <c r="I8" t="s">
        <v>105</v>
      </c>
      <c r="J8">
        <v>5.9029823899100164E-2</v>
      </c>
      <c r="K8">
        <v>6.5927766456019846E-2</v>
      </c>
    </row>
    <row r="9" spans="2:11" hidden="1" x14ac:dyDescent="0.25">
      <c r="C9">
        <v>10</v>
      </c>
      <c r="D9">
        <v>0.51739183158294144</v>
      </c>
      <c r="E9">
        <v>0.58274518258856889</v>
      </c>
      <c r="I9">
        <v>10</v>
      </c>
      <c r="J9">
        <v>0.50203356119066733</v>
      </c>
      <c r="K9">
        <v>0.46404525444928624</v>
      </c>
    </row>
    <row r="10" spans="2:11" hidden="1" x14ac:dyDescent="0.25">
      <c r="C10">
        <v>11</v>
      </c>
      <c r="D10">
        <v>0.37257195524865666</v>
      </c>
      <c r="E10">
        <v>0.29981188704047596</v>
      </c>
      <c r="I10">
        <v>11</v>
      </c>
      <c r="J10">
        <v>0.42339847066486469</v>
      </c>
      <c r="K10">
        <v>0.30282240036127117</v>
      </c>
    </row>
    <row r="11" spans="2:11" hidden="1" x14ac:dyDescent="0.25">
      <c r="C11" t="s">
        <v>106</v>
      </c>
      <c r="D11">
        <v>9.6010329592891783E-2</v>
      </c>
      <c r="E11">
        <v>8.471051006512953E-2</v>
      </c>
      <c r="I11" t="s">
        <v>106</v>
      </c>
      <c r="J11">
        <v>7.4322131416672765E-2</v>
      </c>
      <c r="K11">
        <v>7.4322131416672765E-2</v>
      </c>
    </row>
    <row r="12" spans="2:11" hidden="1" x14ac:dyDescent="0.25">
      <c r="B12" t="s">
        <v>107</v>
      </c>
      <c r="H12" t="s">
        <v>107</v>
      </c>
    </row>
    <row r="13" spans="2:11" hidden="1" x14ac:dyDescent="0.25">
      <c r="B13" t="s">
        <v>117</v>
      </c>
      <c r="C13" t="s">
        <v>105</v>
      </c>
      <c r="D13">
        <v>5.9706563245177501E-2</v>
      </c>
      <c r="E13">
        <v>6.2886858463150411E-2</v>
      </c>
      <c r="H13" t="s">
        <v>121</v>
      </c>
      <c r="I13" t="s">
        <v>105</v>
      </c>
      <c r="J13">
        <v>7.5986459096973311E-2</v>
      </c>
      <c r="K13">
        <v>6.7651264757030274E-2</v>
      </c>
    </row>
    <row r="14" spans="2:11" hidden="1" x14ac:dyDescent="0.25">
      <c r="C14">
        <v>10</v>
      </c>
      <c r="D14">
        <v>0.54575868771546854</v>
      </c>
      <c r="E14">
        <v>0.66908226542412685</v>
      </c>
      <c r="I14">
        <v>10</v>
      </c>
      <c r="J14">
        <v>0.55560863895015278</v>
      </c>
      <c r="K14">
        <v>0.68516417486623349</v>
      </c>
    </row>
    <row r="15" spans="2:11" hidden="1" x14ac:dyDescent="0.25">
      <c r="C15">
        <v>11</v>
      </c>
      <c r="D15">
        <v>0.50033858512029006</v>
      </c>
      <c r="E15">
        <v>0.36681656551447006</v>
      </c>
      <c r="I15">
        <v>11</v>
      </c>
      <c r="J15">
        <v>0.52736562913734131</v>
      </c>
      <c r="K15">
        <v>0.34601376580208765</v>
      </c>
    </row>
    <row r="16" spans="2:11" hidden="1" x14ac:dyDescent="0.25">
      <c r="C16" t="s">
        <v>106</v>
      </c>
      <c r="D16">
        <v>0.12271400703852736</v>
      </c>
      <c r="E16">
        <v>0.10887369821846027</v>
      </c>
      <c r="I16" t="s">
        <v>106</v>
      </c>
      <c r="J16">
        <v>0.13068936479266452</v>
      </c>
      <c r="K16">
        <v>8.3434597168594221E-2</v>
      </c>
    </row>
    <row r="17" spans="2:5" hidden="1" x14ac:dyDescent="0.25">
      <c r="B17" t="s">
        <v>107</v>
      </c>
    </row>
    <row r="18" spans="2:5" hidden="1" x14ac:dyDescent="0.25">
      <c r="B18" t="s">
        <v>118</v>
      </c>
      <c r="C18" t="s">
        <v>105</v>
      </c>
      <c r="D18">
        <v>6.6833270857894256E-2</v>
      </c>
      <c r="E18">
        <v>7.2684644974257376E-2</v>
      </c>
    </row>
    <row r="19" spans="2:5" hidden="1" x14ac:dyDescent="0.25">
      <c r="C19">
        <v>10</v>
      </c>
      <c r="D19">
        <v>0.61123633934798871</v>
      </c>
      <c r="E19">
        <v>0.73202791096875253</v>
      </c>
    </row>
    <row r="20" spans="2:5" hidden="1" x14ac:dyDescent="0.25">
      <c r="C20">
        <v>11</v>
      </c>
      <c r="D20">
        <v>0.58073508306277399</v>
      </c>
      <c r="E20">
        <v>0.38400584297125756</v>
      </c>
    </row>
    <row r="21" spans="2:5" hidden="1" x14ac:dyDescent="0.25">
      <c r="C21" t="s">
        <v>106</v>
      </c>
      <c r="D21">
        <v>0.17089993918642374</v>
      </c>
      <c r="E21">
        <v>0.10811039548148613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Page 97</vt:lpstr>
      <vt:lpstr>Page 98</vt:lpstr>
      <vt:lpstr>Page 99</vt:lpstr>
      <vt:lpstr>Page 100</vt:lpstr>
      <vt:lpstr>Page 101</vt:lpstr>
      <vt:lpstr>Page 102</vt:lpstr>
      <vt:lpstr>Page 103</vt:lpstr>
      <vt:lpstr>Page 104</vt:lpstr>
      <vt:lpstr>Page 105</vt:lpstr>
      <vt:lpstr>Page 106</vt:lpstr>
      <vt:lpstr>Page 107</vt:lpstr>
      <vt:lpstr>Page 108</vt:lpstr>
      <vt:lpstr>Page 109</vt:lpstr>
      <vt:lpstr>Page 115</vt:lpstr>
      <vt:lpstr>Page 116</vt:lpstr>
      <vt:lpstr>Page 117</vt:lpstr>
      <vt:lpstr>Page 118-119</vt:lpstr>
      <vt:lpstr>Page 119-120</vt:lpstr>
      <vt:lpstr>Page 123</vt:lpstr>
      <vt:lpstr>Page 124</vt:lpstr>
      <vt:lpstr>Page 125</vt:lpstr>
      <vt:lpstr>Page 126</vt:lpstr>
      <vt:lpstr>Page 127</vt:lpstr>
      <vt:lpstr>Page 128</vt:lpstr>
    </vt:vector>
  </TitlesOfParts>
  <Company>RGARE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Davis, Jacob</dc:creator>
  <cp:lastModifiedBy>Davis, Jacob</cp:lastModifiedBy>
  <dcterms:created xsi:type="dcterms:W3CDTF">2020-08-19T14:55:50Z</dcterms:created>
  <dcterms:modified xsi:type="dcterms:W3CDTF">2020-08-19T21:21:12Z</dcterms:modified>
</cp:coreProperties>
</file>