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4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5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6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theme/themeOverride2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TURIAL\Global R&amp;D\SOA Term Tail Study - CIA - 2018\Phase 2\Overall Output\Workbooks for Final Report &amp; Presentation\Workbooks for Translation\"/>
    </mc:Choice>
  </mc:AlternateContent>
  <bookViews>
    <workbookView xWindow="0" yWindow="0" windowWidth="16212" windowHeight="7692" firstSheet="17" activeTab="22"/>
  </bookViews>
  <sheets>
    <sheet name="To Do" sheetId="11" r:id="rId1"/>
    <sheet name="Page 65-66" sheetId="4" r:id="rId2"/>
    <sheet name="Page 67" sheetId="2" r:id="rId3"/>
    <sheet name="Page 68" sheetId="3" r:id="rId4"/>
    <sheet name="Page 69" sheetId="5" r:id="rId5"/>
    <sheet name="Page 70" sheetId="20" r:id="rId6"/>
    <sheet name="Page 71" sheetId="15" r:id="rId7"/>
    <sheet name="Page 72" sheetId="21" r:id="rId8"/>
    <sheet name="Page 73" sheetId="7" r:id="rId9"/>
    <sheet name="Page 74" sheetId="8" r:id="rId10"/>
    <sheet name="Page 75" sheetId="9" r:id="rId11"/>
    <sheet name="Page 76" sheetId="10" r:id="rId12"/>
    <sheet name="Page 77" sheetId="23" r:id="rId13"/>
    <sheet name="Page 78" sheetId="24" r:id="rId14"/>
    <sheet name="Page 79" sheetId="12" r:id="rId15"/>
    <sheet name="Page 80" sheetId="27" r:id="rId16"/>
    <sheet name="Page 81" sheetId="26" r:id="rId17"/>
    <sheet name="Page 82" sheetId="17" r:id="rId18"/>
    <sheet name="Page 83" sheetId="16" r:id="rId19"/>
    <sheet name="Page 85" sheetId="14" r:id="rId20"/>
    <sheet name="Page 92" sheetId="19" r:id="rId21"/>
    <sheet name="Page 91" sheetId="18" r:id="rId22"/>
    <sheet name="Page 93" sheetId="25" r:id="rId23"/>
  </sheets>
  <calcPr calcId="152511"/>
</workbook>
</file>

<file path=xl/calcChain.xml><?xml version="1.0" encoding="utf-8"?>
<calcChain xmlns="http://schemas.openxmlformats.org/spreadsheetml/2006/main">
  <c r="C11" i="3" l="1"/>
  <c r="F12" i="3"/>
  <c r="E12" i="3"/>
  <c r="D12" i="3"/>
  <c r="C12" i="3"/>
  <c r="F11" i="3"/>
  <c r="E11" i="3"/>
  <c r="D11" i="3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9">
    <s v="Canada-HEALTHPLT_v2_Mortality"/>
    <s v="[Measures].[AE CNT CIA9704]"/>
    <s v="[CANADA_PLT_TAB].[POLICY_YEAR_8].&amp;[6-10]"/>
    <s v="[CANADA_PLT_TAB].[LEVEL_TERM_PERIOD_N].&amp;[1.E1]"/>
    <s v="[CANADA_PLT_TAB].[POLICY_YEAR].&amp;[1.1E1]"/>
    <s v="[CANADA_PLT_TAB].[POLICY_YEAR].&amp;[1.2E1]"/>
    <s v="[CANADA_PLT_TAB].[POLICY_YEAR].&amp;[1.3E1]"/>
    <s v="Canada-HEALTHPLT_v2_Monthly_Limited_Mort"/>
    <s v="[CANADA_PLT_TAB].[POLICY_YEAR_4].&amp;[10]"/>
    <s v="[CANADA_PLT_TAB].[POLICY_YEAR_4].&amp;[11]"/>
    <s v="[CANADA_PLT_TAB].[POLICY_YEAR_4].&amp;[12]"/>
    <s v="[CANADA_PLT_TAB].[GRACE_PERIOD_ADJUSTED].&amp;[0]"/>
    <s v="[CANADA_PLT_TAB].[LPS_MTH_IN_YR].&amp;[9.]"/>
    <s v="[Measures].[Sum of Mort_CNT]"/>
    <s v="[CANADA_PLT_TAB].[LPS_MTH_IN_YR].&amp;[1.E1]"/>
    <s v="[CANADA_PLT_TAB].[LPS_MTH_IN_YR].&amp;[1.1E1]"/>
    <s v="[CANADA_PLT_TAB].[LPS_MTH_IN_YR].&amp;[1.2E1]"/>
    <s v="[CANADA_PLT_TAB].[LPS_MTH_IN_YR].&amp;[1.]"/>
    <s v="[CANADA_PLT_TAB].[LPS_MTH_IN_YR].&amp;[2.]"/>
    <s v="[CANADA_PLT_TAB].[LPS_MTH_IN_YR].&amp;[3.]"/>
    <s v="[CANADA_PLT_TAB].[LPS_MTH_IN_YR].&amp;[4.]"/>
    <s v="[CANADA_PLT_TAB].[LPS_MTH_IN_YR].&amp;[5.]"/>
    <s v="[CANADA_PLT_TAB].[LPS_MTH_IN_YR].&amp;[6.]"/>
    <s v="[CANADA_PLT_TAB].[LPS_MTH_IN_YR].&amp;[7.]"/>
    <s v="[CANADA_PLT_TAB].[LPS_MTH_IN_YR].&amp;[8.]"/>
    <s v="[Measures].[Sum of Mort_EXPOS_CNT]"/>
    <s v="[Measures].[LAPSE+CONV_RATE_BY_CNT]"/>
    <s v="[CANADA_PLT_TAB].[COMPANY_PARENT].&amp;[LON]"/>
    <s v="[CANADA_PLT_TAB].[COMPANY_PARENT].&amp;[ML]"/>
    <s v="[CANADA_PLT_TAB].[COMPANY_PARENT].&amp;[SUN]"/>
    <s v="[CANADA_PLT_TAB].[COMPANY_PARENT].&amp;[IVA]"/>
    <s v="[CANADA_PLT_TAB].[COMPANY_PARENT].&amp;[COOP]"/>
    <s v="[CANADA_PLT_TAB].[COMPANY_PARENT].&amp;[IA]"/>
    <s v="[CANADA_PLT_TAB].[COMPANY_PARENT].&amp;[BMO]"/>
    <s v="[CANADA_PLT_TAB].[COMPANY_PARENT].&amp;[WAW]"/>
    <s v="[CANADA_PLT_TAB].[COMPANY_PARENT].&amp;[DES]"/>
    <s v="[CANADA_PLT_TAB].[COMPANY_PARENT].&amp;[WES]"/>
    <s v="[CANADA_PLT_TAB].[COMPANY_PARENT].&amp;[SSQA]"/>
    <s v="[CANADA_PLT_TAB].[COMPANY_PARENT].&amp;[ASS]"/>
    <s v="Canada-HEALTHPLT_v2"/>
    <s v="[CANADA_PLT_TAB].[POLICY_YEAR].&amp;[1.E1]"/>
    <s v="[Measures].[AE CNT CIA8692]"/>
    <s v="[CANADA_PLT_TAB].[LEVEL_TERM_PERIOD_N].&amp;[2.E1]"/>
    <s v="[CANADA_PLT_TAB].[POLICY_YEAR_10].&amp;[21+]"/>
    <s v="[CANADA_PLT_TAB].[PREF_CLASS].&amp;[Pref]"/>
    <s v="[CANADA_PLT_TAB].[POLICY_YEAR_5].&amp;[11-14]"/>
    <s v="[CANADA_PLT_TAB].[PREF_CLASS].&amp;[Standard]"/>
    <s v="[CANADA_PLT_TAB].[PREF_CLASS].&amp;[Smoker]"/>
    <s v="[CANADA_PLT_TAB].[POLICY_YEAR_9].&amp;[16-20]"/>
  </metadataStrings>
  <mdxMetadata count="155">
    <mdx n="0" f="v">
      <t c="3" fi="0">
        <n x="1"/>
        <n x="2"/>
        <n x="3"/>
      </t>
    </mdx>
    <mdx n="0" f="v">
      <t c="3" fi="0">
        <n x="1"/>
        <n x="4"/>
        <n x="3"/>
      </t>
    </mdx>
    <mdx n="0" f="v">
      <t c="3" fi="0">
        <n x="1"/>
        <n x="5"/>
        <n x="3"/>
      </t>
    </mdx>
    <mdx n="0" f="v">
      <t c="3" fi="0">
        <n x="1"/>
        <n x="6"/>
        <n x="3"/>
      </t>
    </mdx>
    <mdx n="7" f="m">
      <t c="1">
        <n x="3"/>
      </t>
    </mdx>
    <mdx n="7" f="m">
      <t c="1">
        <n x="8"/>
      </t>
    </mdx>
    <mdx n="7" f="m">
      <t c="1">
        <n x="9"/>
      </t>
    </mdx>
    <mdx n="7" f="m">
      <t c="1">
        <n x="10"/>
      </t>
    </mdx>
    <mdx n="7" f="m">
      <t c="1">
        <n x="11"/>
      </t>
    </mdx>
    <mdx n="7" f="m">
      <t c="1">
        <n x="12"/>
      </t>
    </mdx>
    <mdx n="7" f="v">
      <t c="5" fi="0">
        <n x="13"/>
        <n x="3"/>
        <n x="8"/>
        <n x="11"/>
        <n x="12"/>
      </t>
    </mdx>
    <mdx n="7" f="v">
      <t c="5" fi="0">
        <n x="1"/>
        <n x="3"/>
        <n x="8"/>
        <n x="11"/>
        <n x="12"/>
      </t>
    </mdx>
    <mdx n="7" f="m">
      <t c="1">
        <n x="14"/>
      </t>
    </mdx>
    <mdx n="7" f="v">
      <t c="5" fi="0">
        <n x="13"/>
        <n x="3"/>
        <n x="9"/>
        <n x="11"/>
        <n x="14"/>
      </t>
    </mdx>
    <mdx n="7" f="v">
      <t c="5" fi="0">
        <n x="1"/>
        <n x="3"/>
        <n x="8"/>
        <n x="11"/>
        <n x="14"/>
      </t>
    </mdx>
    <mdx n="7" f="m">
      <t c="1">
        <n x="15"/>
      </t>
    </mdx>
    <mdx n="7" f="v">
      <t c="5" fi="0">
        <n x="13"/>
        <n x="3"/>
        <n x="9"/>
        <n x="11"/>
        <n x="15"/>
      </t>
    </mdx>
    <mdx n="7" f="v">
      <t c="5" fi="0">
        <n x="1"/>
        <n x="3"/>
        <n x="8"/>
        <n x="11"/>
        <n x="15"/>
      </t>
    </mdx>
    <mdx n="7" f="m">
      <t c="1">
        <n x="16"/>
      </t>
    </mdx>
    <mdx n="7" f="v">
      <t c="5" fi="0">
        <n x="13"/>
        <n x="3"/>
        <n x="9"/>
        <n x="11"/>
        <n x="16"/>
      </t>
    </mdx>
    <mdx n="7" f="v">
      <t c="5" fi="0">
        <n x="1"/>
        <n x="3"/>
        <n x="8"/>
        <n x="11"/>
        <n x="16"/>
      </t>
    </mdx>
    <mdx n="7" f="m">
      <t c="1">
        <n x="17"/>
      </t>
    </mdx>
    <mdx n="7" f="v">
      <t c="5" fi="0">
        <n x="13"/>
        <n x="3"/>
        <n x="9"/>
        <n x="11"/>
        <n x="17"/>
      </t>
    </mdx>
    <mdx n="7" f="v">
      <t c="5" fi="0">
        <n x="1"/>
        <n x="3"/>
        <n x="9"/>
        <n x="11"/>
        <n x="17"/>
      </t>
    </mdx>
    <mdx n="7" f="m">
      <t c="1">
        <n x="18"/>
      </t>
    </mdx>
    <mdx n="7" f="v">
      <t c="5" fi="0">
        <n x="13"/>
        <n x="3"/>
        <n x="9"/>
        <n x="11"/>
        <n x="18"/>
      </t>
    </mdx>
    <mdx n="7" f="v">
      <t c="5" fi="0">
        <n x="1"/>
        <n x="3"/>
        <n x="9"/>
        <n x="11"/>
        <n x="18"/>
      </t>
    </mdx>
    <mdx n="7" f="m">
      <t c="1">
        <n x="19"/>
      </t>
    </mdx>
    <mdx n="7" f="v">
      <t c="5" fi="0">
        <n x="13"/>
        <n x="3"/>
        <n x="9"/>
        <n x="11"/>
        <n x="19"/>
      </t>
    </mdx>
    <mdx n="7" f="v">
      <t c="5" fi="0">
        <n x="1"/>
        <n x="3"/>
        <n x="9"/>
        <n x="11"/>
        <n x="19"/>
      </t>
    </mdx>
    <mdx n="7" f="m">
      <t c="1">
        <n x="20"/>
      </t>
    </mdx>
    <mdx n="7" f="v">
      <t c="5" fi="0">
        <n x="13"/>
        <n x="3"/>
        <n x="9"/>
        <n x="11"/>
        <n x="20"/>
      </t>
    </mdx>
    <mdx n="7" f="v">
      <t c="5" fi="0">
        <n x="1"/>
        <n x="3"/>
        <n x="9"/>
        <n x="11"/>
        <n x="20"/>
      </t>
    </mdx>
    <mdx n="7" f="m">
      <t c="1">
        <n x="21"/>
      </t>
    </mdx>
    <mdx n="7" f="v">
      <t c="5" fi="0">
        <n x="13"/>
        <n x="3"/>
        <n x="9"/>
        <n x="11"/>
        <n x="21"/>
      </t>
    </mdx>
    <mdx n="7" f="v">
      <t c="5" fi="0">
        <n x="1"/>
        <n x="3"/>
        <n x="9"/>
        <n x="11"/>
        <n x="21"/>
      </t>
    </mdx>
    <mdx n="7" f="m">
      <t c="1">
        <n x="22"/>
      </t>
    </mdx>
    <mdx n="7" f="v">
      <t c="5" fi="0">
        <n x="13"/>
        <n x="3"/>
        <n x="9"/>
        <n x="11"/>
        <n x="22"/>
      </t>
    </mdx>
    <mdx n="7" f="v">
      <t c="5" fi="0">
        <n x="1"/>
        <n x="3"/>
        <n x="9"/>
        <n x="11"/>
        <n x="22"/>
      </t>
    </mdx>
    <mdx n="7" f="m">
      <t c="1">
        <n x="23"/>
      </t>
    </mdx>
    <mdx n="7" f="v">
      <t c="5" fi="0">
        <n x="13"/>
        <n x="3"/>
        <n x="9"/>
        <n x="11"/>
        <n x="23"/>
      </t>
    </mdx>
    <mdx n="7" f="v">
      <t c="5" fi="0">
        <n x="1"/>
        <n x="3"/>
        <n x="9"/>
        <n x="11"/>
        <n x="23"/>
      </t>
    </mdx>
    <mdx n="7" f="m">
      <t c="1">
        <n x="24"/>
      </t>
    </mdx>
    <mdx n="7" f="v">
      <t c="5" fi="0">
        <n x="13"/>
        <n x="3"/>
        <n x="9"/>
        <n x="11"/>
        <n x="24"/>
      </t>
    </mdx>
    <mdx n="7" f="v">
      <t c="5" fi="0">
        <n x="1"/>
        <n x="3"/>
        <n x="9"/>
        <n x="11"/>
        <n x="24"/>
      </t>
    </mdx>
    <mdx n="7" f="v">
      <t c="5" fi="0">
        <n x="13"/>
        <n x="3"/>
        <n x="9"/>
        <n x="11"/>
        <n x="12"/>
      </t>
    </mdx>
    <mdx n="7" f="v">
      <t c="5" fi="0">
        <n x="1"/>
        <n x="3"/>
        <n x="9"/>
        <n x="11"/>
        <n x="12"/>
      </t>
    </mdx>
    <mdx n="7" f="v">
      <t c="5" fi="0">
        <n x="1"/>
        <n x="3"/>
        <n x="9"/>
        <n x="11"/>
        <n x="14"/>
      </t>
    </mdx>
    <mdx n="7" f="v">
      <t c="5" fi="0">
        <n x="1"/>
        <n x="3"/>
        <n x="9"/>
        <n x="11"/>
        <n x="15"/>
      </t>
    </mdx>
    <mdx n="7" f="v">
      <t c="5" fi="0">
        <n x="1"/>
        <n x="3"/>
        <n x="9"/>
        <n x="11"/>
        <n x="16"/>
      </t>
    </mdx>
    <mdx n="7" f="v">
      <t c="5" fi="0">
        <n x="13"/>
        <n x="3"/>
        <n x="10"/>
        <n x="11"/>
        <n x="17"/>
      </t>
    </mdx>
    <mdx n="7" f="v">
      <t c="5" fi="0">
        <n x="1"/>
        <n x="3"/>
        <n x="10"/>
        <n x="11"/>
        <n x="17"/>
      </t>
    </mdx>
    <mdx n="7" f="v">
      <t c="5" fi="0">
        <n x="13"/>
        <n x="3"/>
        <n x="10"/>
        <n x="11"/>
        <n x="18"/>
      </t>
    </mdx>
    <mdx n="7" f="v">
      <t c="5" fi="0">
        <n x="1"/>
        <n x="3"/>
        <n x="10"/>
        <n x="11"/>
        <n x="18"/>
      </t>
    </mdx>
    <mdx n="7" f="v">
      <t c="5" fi="0">
        <n x="13"/>
        <n x="3"/>
        <n x="10"/>
        <n x="11"/>
        <n x="19"/>
      </t>
    </mdx>
    <mdx n="7" f="v">
      <t c="5" fi="0">
        <n x="1"/>
        <n x="3"/>
        <n x="10"/>
        <n x="11"/>
        <n x="19"/>
      </t>
    </mdx>
    <mdx n="7" f="v">
      <t c="5" fi="0">
        <n x="25"/>
        <n x="3"/>
        <n x="8"/>
        <n x="11"/>
        <n x="12"/>
      </t>
    </mdx>
    <mdx n="7" f="v">
      <t c="5" fi="0">
        <n x="13"/>
        <n x="3"/>
        <n x="8"/>
        <n x="11"/>
        <n x="14"/>
      </t>
    </mdx>
    <mdx n="7" f="v">
      <t c="5" fi="0">
        <n x="25"/>
        <n x="3"/>
        <n x="8"/>
        <n x="11"/>
        <n x="14"/>
      </t>
    </mdx>
    <mdx n="7" f="v">
      <t c="5" fi="0">
        <n x="13"/>
        <n x="3"/>
        <n x="8"/>
        <n x="11"/>
        <n x="15"/>
      </t>
    </mdx>
    <mdx n="7" f="v">
      <t c="5" fi="0">
        <n x="25"/>
        <n x="3"/>
        <n x="8"/>
        <n x="11"/>
        <n x="15"/>
      </t>
    </mdx>
    <mdx n="7" f="v">
      <t c="5" fi="0">
        <n x="13"/>
        <n x="3"/>
        <n x="8"/>
        <n x="11"/>
        <n x="16"/>
      </t>
    </mdx>
    <mdx n="7" f="v">
      <t c="5" fi="0">
        <n x="25"/>
        <n x="3"/>
        <n x="8"/>
        <n x="11"/>
        <n x="16"/>
      </t>
    </mdx>
    <mdx n="7" f="v">
      <t c="5" fi="0">
        <n x="25"/>
        <n x="3"/>
        <n x="9"/>
        <n x="11"/>
        <n x="17"/>
      </t>
    </mdx>
    <mdx n="7" f="v">
      <t c="5" fi="0">
        <n x="25"/>
        <n x="3"/>
        <n x="9"/>
        <n x="11"/>
        <n x="18"/>
      </t>
    </mdx>
    <mdx n="7" f="v">
      <t c="5" fi="0">
        <n x="25"/>
        <n x="3"/>
        <n x="9"/>
        <n x="11"/>
        <n x="19"/>
      </t>
    </mdx>
    <mdx n="7" f="v">
      <t c="5" fi="0">
        <n x="25"/>
        <n x="3"/>
        <n x="9"/>
        <n x="11"/>
        <n x="20"/>
      </t>
    </mdx>
    <mdx n="7" f="v">
      <t c="5" fi="0">
        <n x="25"/>
        <n x="3"/>
        <n x="9"/>
        <n x="11"/>
        <n x="21"/>
      </t>
    </mdx>
    <mdx n="7" f="v">
      <t c="5" fi="0">
        <n x="25"/>
        <n x="3"/>
        <n x="9"/>
        <n x="11"/>
        <n x="22"/>
      </t>
    </mdx>
    <mdx n="7" f="v">
      <t c="5" fi="0">
        <n x="25"/>
        <n x="3"/>
        <n x="9"/>
        <n x="11"/>
        <n x="23"/>
      </t>
    </mdx>
    <mdx n="7" f="v">
      <t c="5" fi="0">
        <n x="25"/>
        <n x="3"/>
        <n x="9"/>
        <n x="11"/>
        <n x="24"/>
      </t>
    </mdx>
    <mdx n="7" f="v">
      <t c="5" fi="0">
        <n x="25"/>
        <n x="3"/>
        <n x="9"/>
        <n x="11"/>
        <n x="12"/>
      </t>
    </mdx>
    <mdx n="7" f="v">
      <t c="5" fi="0">
        <n x="25"/>
        <n x="3"/>
        <n x="9"/>
        <n x="11"/>
        <n x="14"/>
      </t>
    </mdx>
    <mdx n="7" f="v">
      <t c="5" fi="0">
        <n x="25"/>
        <n x="3"/>
        <n x="9"/>
        <n x="11"/>
        <n x="15"/>
      </t>
    </mdx>
    <mdx n="7" f="v">
      <t c="5" fi="0">
        <n x="25"/>
        <n x="3"/>
        <n x="9"/>
        <n x="11"/>
        <n x="16"/>
      </t>
    </mdx>
    <mdx n="7" f="v">
      <t c="5" fi="0">
        <n x="25"/>
        <n x="3"/>
        <n x="10"/>
        <n x="11"/>
        <n x="17"/>
      </t>
    </mdx>
    <mdx n="7" f="v">
      <t c="5" fi="0">
        <n x="25"/>
        <n x="3"/>
        <n x="10"/>
        <n x="11"/>
        <n x="18"/>
      </t>
    </mdx>
    <mdx n="7" f="v">
      <t c="5" fi="0">
        <n x="25"/>
        <n x="3"/>
        <n x="10"/>
        <n x="11"/>
        <n x="19"/>
      </t>
    </mdx>
    <mdx n="0" f="v">
      <t c="4" fi="0">
        <n x="26"/>
        <n x="3"/>
        <n x="4"/>
        <n x="27"/>
      </t>
    </mdx>
    <mdx n="0" f="v">
      <t c="4" fi="0">
        <n x="26"/>
        <n x="3"/>
        <n x="4"/>
        <n x="28"/>
      </t>
    </mdx>
    <mdx n="0" f="v">
      <t c="4" fi="0">
        <n x="26"/>
        <n x="3"/>
        <n x="4"/>
        <n x="29"/>
      </t>
    </mdx>
    <mdx n="0" f="v">
      <t c="4" fi="0">
        <n x="26"/>
        <n x="3"/>
        <n x="4"/>
        <n x="30"/>
      </t>
    </mdx>
    <mdx n="0" f="v">
      <t c="4" fi="0">
        <n x="26"/>
        <n x="3"/>
        <n x="4"/>
        <n x="31"/>
      </t>
    </mdx>
    <mdx n="0" f="v">
      <t c="4" fi="0">
        <n x="26"/>
        <n x="3"/>
        <n x="4"/>
        <n x="32"/>
      </t>
    </mdx>
    <mdx n="0" f="v">
      <t c="4" fi="0">
        <n x="26"/>
        <n x="3"/>
        <n x="4"/>
        <n x="33"/>
      </t>
    </mdx>
    <mdx n="0" f="v">
      <t c="4" fi="0">
        <n x="26"/>
        <n x="3"/>
        <n x="4"/>
        <n x="34"/>
      </t>
    </mdx>
    <mdx n="0" f="v">
      <t c="4" fi="0">
        <n x="26"/>
        <n x="3"/>
        <n x="4"/>
        <n x="35"/>
      </t>
    </mdx>
    <mdx n="0" f="v">
      <t c="4" fi="0">
        <n x="26"/>
        <n x="3"/>
        <n x="4"/>
        <n x="36"/>
      </t>
    </mdx>
    <mdx n="0" f="v">
      <t c="4" fi="0">
        <n x="26"/>
        <n x="3"/>
        <n x="4"/>
        <n x="37"/>
      </t>
    </mdx>
    <mdx n="0" f="v">
      <t c="4" fi="0">
        <n x="26"/>
        <n x="3"/>
        <n x="4"/>
        <n x="38"/>
      </t>
    </mdx>
    <mdx n="39" f="v">
      <t c="4" fi="0">
        <n x="26"/>
        <n x="3"/>
        <n x="40"/>
        <n x="27"/>
      </t>
    </mdx>
    <mdx n="39" f="v">
      <t c="4" fi="0">
        <n x="26"/>
        <n x="3"/>
        <n x="40"/>
        <n x="28"/>
      </t>
    </mdx>
    <mdx n="39" f="v">
      <t c="4" fi="0">
        <n x="26"/>
        <n x="3"/>
        <n x="40"/>
        <n x="29"/>
      </t>
    </mdx>
    <mdx n="39" f="v">
      <t c="4" fi="0">
        <n x="26"/>
        <n x="3"/>
        <n x="40"/>
        <n x="30"/>
      </t>
    </mdx>
    <mdx n="39" f="v">
      <t c="4" fi="0">
        <n x="26"/>
        <n x="3"/>
        <n x="40"/>
        <n x="32"/>
      </t>
    </mdx>
    <mdx n="39" f="v">
      <t c="4" fi="0">
        <n x="26"/>
        <n x="3"/>
        <n x="40"/>
        <n x="31"/>
      </t>
    </mdx>
    <mdx n="39" f="v">
      <t c="4" fi="0">
        <n x="26"/>
        <n x="3"/>
        <n x="40"/>
        <n x="33"/>
      </t>
    </mdx>
    <mdx n="39" f="v">
      <t c="4" fi="0">
        <n x="26"/>
        <n x="3"/>
        <n x="40"/>
        <n x="34"/>
      </t>
    </mdx>
    <mdx n="39" f="v">
      <t c="4" fi="0">
        <n x="26"/>
        <n x="3"/>
        <n x="40"/>
        <n x="35"/>
      </t>
    </mdx>
    <mdx n="39" f="v">
      <t c="4" fi="0">
        <n x="26"/>
        <n x="3"/>
        <n x="40"/>
        <n x="36"/>
      </t>
    </mdx>
    <mdx n="39" f="v">
      <t c="4" fi="0">
        <n x="26"/>
        <n x="3"/>
        <n x="40"/>
        <n x="37"/>
      </t>
    </mdx>
    <mdx n="39" f="v">
      <t c="4" fi="0">
        <n x="26"/>
        <n x="3"/>
        <n x="40"/>
        <n x="38"/>
      </t>
    </mdx>
    <mdx n="0" f="m">
      <t c="1">
        <n x="44"/>
      </t>
    </mdx>
    <mdx n="0" f="v">
      <t c="4" fi="0">
        <n x="25"/>
        <n x="3"/>
        <n x="2"/>
        <n x="44"/>
      </t>
    </mdx>
    <mdx n="0" f="v">
      <t c="4" fi="0">
        <n x="13"/>
        <n x="3"/>
        <n x="2"/>
        <n x="44"/>
      </t>
    </mdx>
    <mdx n="0" f="v">
      <t c="4" fi="0">
        <n x="1"/>
        <n x="3"/>
        <n x="2"/>
        <n x="44"/>
      </t>
    </mdx>
    <mdx n="0" f="v">
      <t c="4" fi="0">
        <n x="41"/>
        <n x="3"/>
        <n x="2"/>
        <n x="44"/>
      </t>
    </mdx>
    <mdx n="0" f="v">
      <t c="4" fi="0">
        <n x="25"/>
        <n x="3"/>
        <n x="45"/>
        <n x="44"/>
      </t>
    </mdx>
    <mdx n="0" f="v">
      <t c="4" fi="0">
        <n x="13"/>
        <n x="3"/>
        <n x="45"/>
        <n x="44"/>
      </t>
    </mdx>
    <mdx n="0" f="v">
      <t c="4" fi="0">
        <n x="1"/>
        <n x="3"/>
        <n x="45"/>
        <n x="44"/>
      </t>
    </mdx>
    <mdx n="0" f="v">
      <t c="4" fi="0">
        <n x="41"/>
        <n x="3"/>
        <n x="45"/>
        <n x="44"/>
      </t>
    </mdx>
    <mdx n="0" f="m">
      <t c="1">
        <n x="46"/>
      </t>
    </mdx>
    <mdx n="0" f="v">
      <t c="4" fi="0">
        <n x="25"/>
        <n x="3"/>
        <n x="2"/>
        <n x="46"/>
      </t>
    </mdx>
    <mdx n="0" f="v">
      <t c="4" fi="0">
        <n x="13"/>
        <n x="3"/>
        <n x="2"/>
        <n x="46"/>
      </t>
    </mdx>
    <mdx n="0" f="v">
      <t c="4" fi="0">
        <n x="1"/>
        <n x="3"/>
        <n x="2"/>
        <n x="46"/>
      </t>
    </mdx>
    <mdx n="0" f="v">
      <t c="4" fi="0">
        <n x="41"/>
        <n x="3"/>
        <n x="2"/>
        <n x="46"/>
      </t>
    </mdx>
    <mdx n="0" f="v">
      <t c="4" fi="0">
        <n x="25"/>
        <n x="3"/>
        <n x="45"/>
        <n x="46"/>
      </t>
    </mdx>
    <mdx n="0" f="v">
      <t c="4" fi="0">
        <n x="13"/>
        <n x="3"/>
        <n x="45"/>
        <n x="46"/>
      </t>
    </mdx>
    <mdx n="0" f="v">
      <t c="4" fi="0">
        <n x="1"/>
        <n x="3"/>
        <n x="45"/>
        <n x="46"/>
      </t>
    </mdx>
    <mdx n="0" f="v">
      <t c="4" fi="0">
        <n x="41"/>
        <n x="3"/>
        <n x="45"/>
        <n x="46"/>
      </t>
    </mdx>
    <mdx n="0" f="m">
      <t c="1">
        <n x="47"/>
      </t>
    </mdx>
    <mdx n="0" f="v">
      <t c="4" fi="0">
        <n x="25"/>
        <n x="3"/>
        <n x="2"/>
        <n x="47"/>
      </t>
    </mdx>
    <mdx n="0" f="v">
      <t c="4" fi="0">
        <n x="13"/>
        <n x="3"/>
        <n x="2"/>
        <n x="47"/>
      </t>
    </mdx>
    <mdx n="0" f="v">
      <t c="4" fi="0">
        <n x="1"/>
        <n x="3"/>
        <n x="2"/>
        <n x="47"/>
      </t>
    </mdx>
    <mdx n="0" f="v">
      <t c="4" fi="0">
        <n x="41"/>
        <n x="3"/>
        <n x="2"/>
        <n x="47"/>
      </t>
    </mdx>
    <mdx n="0" f="v">
      <t c="4" fi="0">
        <n x="25"/>
        <n x="3"/>
        <n x="45"/>
        <n x="47"/>
      </t>
    </mdx>
    <mdx n="0" f="v">
      <t c="4" fi="0">
        <n x="13"/>
        <n x="3"/>
        <n x="45"/>
        <n x="47"/>
      </t>
    </mdx>
    <mdx n="0" f="v">
      <t c="4" fi="0">
        <n x="1"/>
        <n x="3"/>
        <n x="45"/>
        <n x="47"/>
      </t>
    </mdx>
    <mdx n="0" f="v">
      <t c="4" fi="0">
        <n x="41"/>
        <n x="3"/>
        <n x="45"/>
        <n x="47"/>
      </t>
    </mdx>
    <mdx n="0" f="v">
      <t c="3" fi="0">
        <n x="25"/>
        <n x="3"/>
        <n x="45"/>
      </t>
    </mdx>
    <mdx n="0" f="v">
      <t c="4" fi="0">
        <n x="25"/>
        <n x="42"/>
        <n x="48"/>
        <n x="44"/>
      </t>
    </mdx>
    <mdx n="0" f="v">
      <t c="4" fi="0">
        <n x="13"/>
        <n x="42"/>
        <n x="48"/>
        <n x="44"/>
      </t>
    </mdx>
    <mdx n="0" f="v">
      <t c="4" fi="0">
        <n x="1"/>
        <n x="42"/>
        <n x="48"/>
        <n x="44"/>
      </t>
    </mdx>
    <mdx n="0" f="v">
      <t c="4" fi="0">
        <n x="41"/>
        <n x="42"/>
        <n x="48"/>
        <n x="44"/>
      </t>
    </mdx>
    <mdx n="0" f="v">
      <t c="4" fi="0">
        <n x="25"/>
        <n x="42"/>
        <n x="43"/>
        <n x="44"/>
      </t>
    </mdx>
    <mdx n="0" f="v">
      <t c="4" fi="0">
        <n x="13"/>
        <n x="42"/>
        <n x="43"/>
        <n x="44"/>
      </t>
    </mdx>
    <mdx n="0" f="v">
      <t c="4" fi="0">
        <n x="1"/>
        <n x="42"/>
        <n x="43"/>
        <n x="44"/>
      </t>
    </mdx>
    <mdx n="0" f="v">
      <t c="4" fi="0">
        <n x="41"/>
        <n x="42"/>
        <n x="43"/>
        <n x="44"/>
      </t>
    </mdx>
    <mdx n="0" f="v">
      <t c="4" fi="0">
        <n x="25"/>
        <n x="42"/>
        <n x="48"/>
        <n x="46"/>
      </t>
    </mdx>
    <mdx n="0" f="v">
      <t c="4" fi="0">
        <n x="13"/>
        <n x="42"/>
        <n x="48"/>
        <n x="46"/>
      </t>
    </mdx>
    <mdx n="0" f="v">
      <t c="4" fi="0">
        <n x="1"/>
        <n x="42"/>
        <n x="48"/>
        <n x="46"/>
      </t>
    </mdx>
    <mdx n="0" f="v">
      <t c="4" fi="0">
        <n x="41"/>
        <n x="42"/>
        <n x="48"/>
        <n x="46"/>
      </t>
    </mdx>
    <mdx n="0" f="v">
      <t c="4" fi="0">
        <n x="25"/>
        <n x="42"/>
        <n x="43"/>
        <n x="46"/>
      </t>
    </mdx>
    <mdx n="0" f="v">
      <t c="4" fi="0">
        <n x="13"/>
        <n x="42"/>
        <n x="43"/>
        <n x="46"/>
      </t>
    </mdx>
    <mdx n="0" f="v">
      <t c="4" fi="0">
        <n x="1"/>
        <n x="42"/>
        <n x="43"/>
        <n x="46"/>
      </t>
    </mdx>
    <mdx n="0" f="v">
      <t c="4" fi="0">
        <n x="41"/>
        <n x="42"/>
        <n x="43"/>
        <n x="46"/>
      </t>
    </mdx>
    <mdx n="0" f="v">
      <t c="4" fi="0">
        <n x="25"/>
        <n x="42"/>
        <n x="48"/>
        <n x="47"/>
      </t>
    </mdx>
    <mdx n="0" f="v">
      <t c="4" fi="0">
        <n x="13"/>
        <n x="42"/>
        <n x="48"/>
        <n x="47"/>
      </t>
    </mdx>
    <mdx n="0" f="v">
      <t c="4" fi="0">
        <n x="1"/>
        <n x="42"/>
        <n x="48"/>
        <n x="47"/>
      </t>
    </mdx>
    <mdx n="0" f="v">
      <t c="4" fi="0">
        <n x="41"/>
        <n x="42"/>
        <n x="48"/>
        <n x="47"/>
      </t>
    </mdx>
    <mdx n="0" f="v">
      <t c="4" fi="0">
        <n x="25"/>
        <n x="42"/>
        <n x="43"/>
        <n x="47"/>
      </t>
    </mdx>
    <mdx n="0" f="v">
      <t c="4" fi="0">
        <n x="13"/>
        <n x="42"/>
        <n x="43"/>
        <n x="47"/>
      </t>
    </mdx>
    <mdx n="0" f="v">
      <t c="4" fi="0">
        <n x="1"/>
        <n x="42"/>
        <n x="43"/>
        <n x="47"/>
      </t>
    </mdx>
    <mdx n="0" f="v">
      <t c="4" fi="0">
        <n x="41"/>
        <n x="42"/>
        <n x="43"/>
        <n x="47"/>
      </t>
    </mdx>
    <mdx n="0" f="v">
      <t c="3" fi="0">
        <n x="25"/>
        <n x="42"/>
        <n x="43"/>
      </t>
    </mdx>
  </mdxMetadata>
  <valueMetadata count="15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</valueMetadata>
</metadata>
</file>

<file path=xl/sharedStrings.xml><?xml version="1.0" encoding="utf-8"?>
<sst xmlns="http://schemas.openxmlformats.org/spreadsheetml/2006/main" count="559" uniqueCount="145">
  <si>
    <t xml:space="preserve">    (2) Weighted Average duration 11/10 premium jump ratio by exposure for policies with premium data available</t>
  </si>
  <si>
    <t xml:space="preserve">    (1) Median mortality ratio for companies with 10 or more deaths in given duration</t>
  </si>
  <si>
    <t xml:space="preserve">    (2) Weighted Average duration 21/20 premium jump ratio by exposure for policies with premium data available</t>
  </si>
  <si>
    <t xml:space="preserve">    (2) Weighted Average issue age by duration 10 exposure</t>
  </si>
  <si>
    <t xml:space="preserve">    (1) Weighted Average duration 11/10 premium jump ratio by duration 10 exposure for policies with premium data available</t>
  </si>
  <si>
    <t>Number of Deaths (right axis)</t>
  </si>
  <si>
    <t>A/E Mortality</t>
  </si>
  <si>
    <t>T10 Mortality Experience by Duration</t>
  </si>
  <si>
    <t>Policy Duration</t>
  </si>
  <si>
    <t>Policy-Years Exposed</t>
  </si>
  <si>
    <t>Total Deaths</t>
  </si>
  <si>
    <t>Actual/Tabular Mortality</t>
  </si>
  <si>
    <t>Average Prem Jump Ratio (2)</t>
  </si>
  <si>
    <t>CIA9704</t>
  </si>
  <si>
    <t>CIA8692</t>
  </si>
  <si>
    <t>vs LP</t>
  </si>
  <si>
    <t>Median CIA9704 (1)</t>
  </si>
  <si>
    <t>Level Period</t>
  </si>
  <si>
    <t>6</t>
  </si>
  <si>
    <t/>
  </si>
  <si>
    <t>7</t>
  </si>
  <si>
    <t>8</t>
  </si>
  <si>
    <t>9</t>
  </si>
  <si>
    <t>10</t>
  </si>
  <si>
    <t>Subtotal 6-10</t>
  </si>
  <si>
    <t>n/a</t>
  </si>
  <si>
    <t>Post-Level Period</t>
  </si>
  <si>
    <t>11</t>
  </si>
  <si>
    <t>12</t>
  </si>
  <si>
    <t>13</t>
  </si>
  <si>
    <t>14</t>
  </si>
  <si>
    <t>15</t>
  </si>
  <si>
    <t>Subtotal 11+</t>
  </si>
  <si>
    <t>Grand Total</t>
  </si>
  <si>
    <t>Median 9704 VBT (1)</t>
  </si>
  <si>
    <t>23+</t>
  </si>
  <si>
    <t>T20 Mortality Experience by Duration</t>
  </si>
  <si>
    <t>Subtotal 16-20</t>
  </si>
  <si>
    <t>24+</t>
  </si>
  <si>
    <t>Subtotal 21+</t>
  </si>
  <si>
    <t>CIA9704 Ratio Range</t>
  </si>
  <si>
    <t>Duration</t>
  </si>
  <si>
    <t>6-10</t>
  </si>
  <si>
    <t># of Companies</t>
  </si>
  <si>
    <t>20th percentile</t>
  </si>
  <si>
    <t>Median</t>
  </si>
  <si>
    <t>Aggregate</t>
  </si>
  <si>
    <t>80th percentile</t>
  </si>
  <si>
    <t>Relative Mortality Ratio</t>
  </si>
  <si>
    <t>T10 Post-Level Mortality Experience by Premium Jump Ratio</t>
  </si>
  <si>
    <t>Average Prem Jump Ratio (1)</t>
  </si>
  <si>
    <t>Average Issue Age (2)</t>
  </si>
  <si>
    <t>Duration 11/10 Premium Jump Ratio Band</t>
  </si>
  <si>
    <t>1.01x - 2x</t>
  </si>
  <si>
    <t>2.01x - 3x</t>
  </si>
  <si>
    <t>3.01x - 4x</t>
  </si>
  <si>
    <t>4.01x - 5x</t>
  </si>
  <si>
    <t>5.01x - 6x</t>
  </si>
  <si>
    <t>6.01x - 7x</t>
  </si>
  <si>
    <t>7.01x+</t>
  </si>
  <si>
    <t>Subtotal Prem Data Available</t>
  </si>
  <si>
    <t>No Prem Data Available</t>
  </si>
  <si>
    <t>T10 Duration 11 Mortality Experience by Premium Jump Ratio</t>
  </si>
  <si>
    <t xml:space="preserve">    (1) Weighted Average duration 21/20 premium jump ratio by duration 20 exposure for policies with premium data available</t>
  </si>
  <si>
    <t xml:space="preserve">    (2) Weighted Average issue age by duration 20 exposure</t>
  </si>
  <si>
    <t>Post-Level Relative to Dur 6-10</t>
  </si>
  <si>
    <t>Duration 6-10</t>
  </si>
  <si>
    <t>Duration 11-14</t>
  </si>
  <si>
    <t>Issue Age</t>
  </si>
  <si>
    <t>0-29</t>
  </si>
  <si>
    <t>30-39</t>
  </si>
  <si>
    <t>40-49</t>
  </si>
  <si>
    <t>50-59</t>
  </si>
  <si>
    <t>60+</t>
  </si>
  <si>
    <t>Post-Level Relative to Dur 16-20</t>
  </si>
  <si>
    <t>Duration 16-20</t>
  </si>
  <si>
    <t>Duration 21+</t>
  </si>
  <si>
    <t>Gender</t>
  </si>
  <si>
    <t>Male</t>
  </si>
  <si>
    <t>Female</t>
  </si>
  <si>
    <t>Policy Face Amount</t>
  </si>
  <si>
    <t>&lt; $100,000</t>
  </si>
  <si>
    <t>&lt;$100k</t>
  </si>
  <si>
    <t>$100,000 - $249,999</t>
  </si>
  <si>
    <t>$100k-$249k</t>
  </si>
  <si>
    <t>$250,000 - $999,999</t>
  </si>
  <si>
    <t>$250k-$999k</t>
  </si>
  <si>
    <t>$1,000,000 - $1,999,999</t>
  </si>
  <si>
    <t>$250k+</t>
  </si>
  <si>
    <t>Bring in data for error Bars</t>
  </si>
  <si>
    <t>1)</t>
  </si>
  <si>
    <t xml:space="preserve">    * Companies with 10 or more deaths in given duration</t>
  </si>
  <si>
    <t xml:space="preserve">TERM PERIOD </t>
  </si>
  <si>
    <t>GP_ADJ</t>
  </si>
  <si>
    <t>LPS_year</t>
  </si>
  <si>
    <t>LPS_MTH</t>
  </si>
  <si>
    <t>CIA9704 Mortality Ratio</t>
  </si>
  <si>
    <t>0</t>
  </si>
  <si>
    <t>1</t>
  </si>
  <si>
    <t>2</t>
  </si>
  <si>
    <t>3</t>
  </si>
  <si>
    <t>4</t>
  </si>
  <si>
    <t>5</t>
  </si>
  <si>
    <t>Annual Qx Per 1000</t>
  </si>
  <si>
    <t>Assumption
Survey (Phase 1)</t>
  </si>
  <si>
    <t>Experience
Results (Phase 2)</t>
  </si>
  <si>
    <t>dummy for gridlines</t>
  </si>
  <si>
    <t>T10 Post-Level Mortality Experience by Premium Jump Amount</t>
  </si>
  <si>
    <r>
      <t>Average Prem Jump Ratio</t>
    </r>
    <r>
      <rPr>
        <b/>
        <vertAlign val="superscript"/>
        <sz val="12"/>
        <color theme="1"/>
        <rFont val="Calibri"/>
        <family val="2"/>
        <scheme val="minor"/>
      </rPr>
      <t xml:space="preserve"> (1)</t>
    </r>
  </si>
  <si>
    <r>
      <t>Average Issue Age</t>
    </r>
    <r>
      <rPr>
        <b/>
        <vertAlign val="superscript"/>
        <sz val="12"/>
        <color theme="1"/>
        <rFont val="Calibri"/>
        <family val="2"/>
        <scheme val="minor"/>
      </rPr>
      <t xml:space="preserve"> (2)</t>
    </r>
  </si>
  <si>
    <t>Duration 11/10 Premium Jump Amount Band</t>
  </si>
  <si>
    <t>$0 - $200</t>
  </si>
  <si>
    <t>$200 - $400</t>
  </si>
  <si>
    <t>$400 - $600</t>
  </si>
  <si>
    <t>$600 - $875</t>
  </si>
  <si>
    <t>$875 - $1,245</t>
  </si>
  <si>
    <t>$1,245 - $1,775</t>
  </si>
  <si>
    <t>$1,775- $2,450</t>
  </si>
  <si>
    <t>$2,450 - $4,000</t>
  </si>
  <si>
    <t>$4,000 - $6,650</t>
  </si>
  <si>
    <t>$6,650+</t>
  </si>
  <si>
    <t>$1M+</t>
  </si>
  <si>
    <t>Risk Class</t>
  </si>
  <si>
    <t>Pref</t>
  </si>
  <si>
    <t>Preferred</t>
  </si>
  <si>
    <t>Standard</t>
  </si>
  <si>
    <t>Smoker</t>
  </si>
  <si>
    <t>10 year</t>
  </si>
  <si>
    <t>Flat Multiple</t>
  </si>
  <si>
    <t>Internal</t>
  </si>
  <si>
    <t>DM with Add'l Mult</t>
  </si>
  <si>
    <t>DM+ Multiples</t>
  </si>
  <si>
    <t>VTP #2</t>
  </si>
  <si>
    <t>VTP #2 only</t>
  </si>
  <si>
    <t>VTP #2 Revised</t>
  </si>
  <si>
    <t>VTP #2 Revised Only</t>
  </si>
  <si>
    <t>Canada Actuals All Business</t>
  </si>
  <si>
    <t>08 VBT</t>
  </si>
  <si>
    <t>1.01x - 3x</t>
  </si>
  <si>
    <t>&lt;100k</t>
  </si>
  <si>
    <t>100k-249k</t>
  </si>
  <si>
    <t>250k-999k</t>
  </si>
  <si>
    <t>1M+</t>
  </si>
  <si>
    <t>3.01x - 5x</t>
  </si>
  <si>
    <t>5.01x - 7x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</si>
</sst>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9" fontId="0" fillId="0" borderId="2" xfId="1" applyNumberFormat="1" applyFont="1" applyFill="1" applyBorder="1" applyAlignment="1">
      <alignment horizontal="center"/>
    </xf>
    <xf numFmtId="9" fontId="0" fillId="0" borderId="3" xfId="1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5" xfId="1" applyNumberFormat="1" applyFont="1" applyFill="1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NumberFormat="1" applyFont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9" fontId="0" fillId="0" borderId="8" xfId="1" applyNumberFormat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0" xfId="1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0" fillId="0" borderId="11" xfId="1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9" fontId="0" fillId="0" borderId="2" xfId="1" applyFont="1" applyFill="1" applyBorder="1" applyAlignment="1">
      <alignment horizontal="center"/>
    </xf>
    <xf numFmtId="9" fontId="0" fillId="0" borderId="14" xfId="1" applyNumberFormat="1" applyFont="1" applyBorder="1" applyAlignment="1">
      <alignment horizontal="center"/>
    </xf>
    <xf numFmtId="9" fontId="0" fillId="0" borderId="4" xfId="1" applyNumberFormat="1" applyFont="1" applyBorder="1" applyAlignment="1">
      <alignment horizontal="center"/>
    </xf>
    <xf numFmtId="9" fontId="0" fillId="0" borderId="9" xfId="1" applyNumberFormat="1" applyFont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9" fontId="0" fillId="0" borderId="13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" fontId="0" fillId="0" borderId="4" xfId="0" applyNumberFormat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9" fontId="0" fillId="0" borderId="5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9" fontId="0" fillId="0" borderId="4" xfId="1" applyFont="1" applyFill="1" applyBorder="1" applyAlignment="1">
      <alignment horizontal="center"/>
    </xf>
    <xf numFmtId="3" fontId="0" fillId="0" borderId="15" xfId="0" applyNumberFormat="1" applyFont="1" applyFill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4" xfId="1" applyFont="1" applyFill="1" applyBorder="1" applyAlignment="1">
      <alignment horizontal="center"/>
    </xf>
    <xf numFmtId="0" fontId="0" fillId="0" borderId="14" xfId="0" quotePrefix="1" applyFont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13" xfId="0" quotePrefix="1" applyFont="1" applyBorder="1" applyAlignment="1">
      <alignment horizontal="right"/>
    </xf>
    <xf numFmtId="165" fontId="0" fillId="0" borderId="2" xfId="0" applyNumberFormat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0" fillId="0" borderId="2" xfId="0" quotePrefix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9" xfId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13" xfId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0" fillId="0" borderId="16" xfId="0" applyFont="1" applyBorder="1" applyAlignment="1">
      <alignment horizontal="right"/>
    </xf>
    <xf numFmtId="0" fontId="0" fillId="0" borderId="13" xfId="0" quotePrefix="1" applyFont="1" applyBorder="1" applyAlignment="1">
      <alignment horizontal="left"/>
    </xf>
    <xf numFmtId="0" fontId="0" fillId="0" borderId="14" xfId="0" quotePrefix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0" borderId="16" xfId="0" applyFont="1" applyBorder="1"/>
    <xf numFmtId="0" fontId="6" fillId="0" borderId="0" xfId="0" applyFont="1"/>
    <xf numFmtId="0" fontId="0" fillId="0" borderId="13" xfId="0" applyBorder="1" applyAlignment="1">
      <alignment horizontal="center"/>
    </xf>
    <xf numFmtId="9" fontId="0" fillId="0" borderId="12" xfId="1" applyNumberFormat="1" applyFont="1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165" fontId="0" fillId="0" borderId="8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15" xfId="1" applyNumberFormat="1" applyFont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0" fillId="0" borderId="4" xfId="0" applyBorder="1"/>
    <xf numFmtId="9" fontId="0" fillId="0" borderId="5" xfId="1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6" fontId="0" fillId="0" borderId="0" xfId="1" applyNumberFormat="1" applyFont="1"/>
    <xf numFmtId="167" fontId="0" fillId="0" borderId="0" xfId="2" applyNumberFormat="1" applyFont="1"/>
    <xf numFmtId="3" fontId="0" fillId="2" borderId="3" xfId="0" applyNumberFormat="1" applyFont="1" applyFill="1" applyBorder="1" applyAlignment="1">
      <alignment horizontal="center"/>
    </xf>
    <xf numFmtId="0" fontId="0" fillId="0" borderId="0" xfId="0" applyFill="1"/>
    <xf numFmtId="49" fontId="6" fillId="0" borderId="0" xfId="0" applyNumberFormat="1" applyFont="1"/>
    <xf numFmtId="0" fontId="2" fillId="0" borderId="14" xfId="0" applyFont="1" applyBorder="1" applyAlignment="1">
      <alignment horizontal="center" wrapText="1"/>
    </xf>
    <xf numFmtId="0" fontId="2" fillId="0" borderId="0" xfId="0" applyFont="1"/>
    <xf numFmtId="166" fontId="6" fillId="0" borderId="0" xfId="1" applyNumberFormat="1" applyFont="1"/>
    <xf numFmtId="0" fontId="3" fillId="0" borderId="0" xfId="0" applyFont="1" applyBorder="1" applyAlignment="1">
      <alignment horizontal="left"/>
    </xf>
    <xf numFmtId="9" fontId="0" fillId="0" borderId="0" xfId="0" applyNumberFormat="1"/>
    <xf numFmtId="0" fontId="0" fillId="3" borderId="0" xfId="0" applyFill="1"/>
    <xf numFmtId="0" fontId="2" fillId="0" borderId="0" xfId="0" applyFont="1" applyAlignment="1"/>
    <xf numFmtId="0" fontId="0" fillId="0" borderId="0" xfId="0" applyFont="1"/>
    <xf numFmtId="167" fontId="0" fillId="0" borderId="0" xfId="2" applyNumberFormat="1" applyFont="1" applyBorder="1"/>
    <xf numFmtId="9" fontId="0" fillId="0" borderId="0" xfId="1" applyFont="1" applyBorder="1"/>
    <xf numFmtId="9" fontId="0" fillId="0" borderId="0" xfId="1" applyFont="1"/>
    <xf numFmtId="9" fontId="0" fillId="0" borderId="0" xfId="1" applyNumberFormat="1" applyFont="1"/>
    <xf numFmtId="0" fontId="0" fillId="0" borderId="10" xfId="0" applyBorder="1"/>
    <xf numFmtId="0" fontId="0" fillId="0" borderId="5" xfId="0" applyBorder="1"/>
    <xf numFmtId="9" fontId="0" fillId="4" borderId="8" xfId="1" applyNumberFormat="1" applyFont="1" applyFill="1" applyBorder="1" applyAlignment="1">
      <alignment horizontal="center"/>
    </xf>
    <xf numFmtId="9" fontId="0" fillId="0" borderId="8" xfId="1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/>
    <xf numFmtId="3" fontId="0" fillId="0" borderId="11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43" fontId="0" fillId="0" borderId="0" xfId="0" applyNumberFormat="1"/>
    <xf numFmtId="0" fontId="6" fillId="0" borderId="0" xfId="0" applyFont="1" applyFill="1"/>
    <xf numFmtId="10" fontId="6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9" fontId="6" fillId="0" borderId="0" xfId="0" applyNumberFormat="1" applyFont="1"/>
    <xf numFmtId="0" fontId="0" fillId="0" borderId="10" xfId="0" quotePrefix="1" applyFill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9" fontId="0" fillId="0" borderId="9" xfId="1" applyFont="1" applyFill="1" applyBorder="1" applyAlignment="1">
      <alignment horizontal="center"/>
    </xf>
    <xf numFmtId="165" fontId="0" fillId="0" borderId="2" xfId="2" quotePrefix="1" applyNumberFormat="1" applyFont="1" applyFill="1" applyBorder="1" applyAlignment="1">
      <alignment horizontal="center"/>
    </xf>
    <xf numFmtId="9" fontId="0" fillId="0" borderId="4" xfId="1" applyFont="1" applyBorder="1" applyAlignment="1">
      <alignment horizontal="center"/>
    </xf>
    <xf numFmtId="3" fontId="0" fillId="0" borderId="7" xfId="0" applyNumberFormat="1" applyFont="1" applyFill="1" applyBorder="1" applyAlignment="1">
      <alignment horizontal="center"/>
    </xf>
    <xf numFmtId="3" fontId="0" fillId="0" borderId="0" xfId="0" applyNumberFormat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3" xfId="0" quotePrefix="1" applyFont="1" applyBorder="1" applyAlignment="1">
      <alignment horizontal="center"/>
    </xf>
    <xf numFmtId="0" fontId="0" fillId="0" borderId="12" xfId="0" quotePrefix="1" applyFont="1" applyBorder="1" applyAlignment="1">
      <alignment horizontal="center"/>
    </xf>
    <xf numFmtId="0" fontId="0" fillId="0" borderId="9" xfId="0" quotePrefix="1" applyFont="1" applyFill="1" applyBorder="1" applyAlignment="1">
      <alignment horizontal="center"/>
    </xf>
    <xf numFmtId="0" fontId="0" fillId="0" borderId="7" xfId="0" quotePrefix="1" applyFont="1" applyFill="1" applyBorder="1" applyAlignment="1">
      <alignment horizontal="center"/>
    </xf>
    <xf numFmtId="0" fontId="0" fillId="0" borderId="4" xfId="0" quotePrefix="1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16" fontId="0" fillId="0" borderId="4" xfId="0" quotePrefix="1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Mortality by Duration</a:t>
            </a:r>
          </a:p>
        </c:rich>
      </c:tx>
      <c:layout>
        <c:manualLayout>
          <c:xMode val="edge"/>
          <c:yMode val="edge"/>
          <c:x val="0.40335748066490607"/>
          <c:y val="8.427095075112241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6535440596553"/>
          <c:y val="8.3103688110582802E-2"/>
          <c:w val="0.76145053726836054"/>
          <c:h val="0.73699849719122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65-66'!$G$1</c:f>
              <c:strCache>
                <c:ptCount val="1"/>
                <c:pt idx="0">
                  <c:v>A/E Mortality</c:v>
                </c:pt>
              </c:strCache>
            </c:strRef>
          </c:tx>
          <c:spPr>
            <a:solidFill>
              <a:schemeClr val="tx1"/>
            </a:solidFill>
            <a:ln w="317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3175">
                <a:noFill/>
                <a:prstDash val="solid"/>
              </a:ln>
            </c:spPr>
          </c:dPt>
          <c:errBars>
            <c:errBarType val="both"/>
            <c:errValType val="cust"/>
            <c:noEndCap val="0"/>
            <c:plus>
              <c:numRef>
                <c:f>('Page 65-66'!$J$5:$J$9,'Page 65-66'!$J$11:$J$23)</c:f>
                <c:numCache>
                  <c:formatCode>General</c:formatCode>
                  <c:ptCount val="18"/>
                  <c:pt idx="0">
                    <c:v>7.2406610270259852E-2</c:v>
                  </c:pt>
                  <c:pt idx="1">
                    <c:v>7.0724310041632932E-2</c:v>
                  </c:pt>
                  <c:pt idx="2">
                    <c:v>7.018883452348057E-2</c:v>
                  </c:pt>
                  <c:pt idx="3">
                    <c:v>6.9863919218630555E-2</c:v>
                  </c:pt>
                  <c:pt idx="4">
                    <c:v>7.0081548770639435E-2</c:v>
                  </c:pt>
                  <c:pt idx="5">
                    <c:v>0.13652585378390647</c:v>
                  </c:pt>
                  <c:pt idx="6">
                    <c:v>0.14232045311034103</c:v>
                  </c:pt>
                  <c:pt idx="7">
                    <c:v>0.13658024744050934</c:v>
                  </c:pt>
                  <c:pt idx="8">
                    <c:v>0.13096705230881578</c:v>
                  </c:pt>
                  <c:pt idx="9">
                    <c:v>0.12655637279180354</c:v>
                  </c:pt>
                  <c:pt idx="10">
                    <c:v>0.1263076637110836</c:v>
                  </c:pt>
                  <c:pt idx="11">
                    <c:v>0.12967229899580501</c:v>
                  </c:pt>
                  <c:pt idx="12">
                    <c:v>0.13450451122014506</c:v>
                  </c:pt>
                  <c:pt idx="13">
                    <c:v>0.14001533622238771</c:v>
                  </c:pt>
                  <c:pt idx="14">
                    <c:v>0.14800369604329289</c:v>
                  </c:pt>
                  <c:pt idx="15">
                    <c:v>0.19768685119763996</c:v>
                  </c:pt>
                  <c:pt idx="16">
                    <c:v>0.20883298252097937</c:v>
                  </c:pt>
                  <c:pt idx="17">
                    <c:v>7.7804506466662371E-2</c:v>
                  </c:pt>
                </c:numCache>
              </c:numRef>
            </c:plus>
            <c:minus>
              <c:numRef>
                <c:f>('Page 65-66'!$J$5:$J$9,'Page 65-66'!$J$11:$J$23)</c:f>
                <c:numCache>
                  <c:formatCode>General</c:formatCode>
                  <c:ptCount val="18"/>
                  <c:pt idx="0">
                    <c:v>7.2406610270259852E-2</c:v>
                  </c:pt>
                  <c:pt idx="1">
                    <c:v>7.0724310041632932E-2</c:v>
                  </c:pt>
                  <c:pt idx="2">
                    <c:v>7.018883452348057E-2</c:v>
                  </c:pt>
                  <c:pt idx="3">
                    <c:v>6.9863919218630555E-2</c:v>
                  </c:pt>
                  <c:pt idx="4">
                    <c:v>7.0081548770639435E-2</c:v>
                  </c:pt>
                  <c:pt idx="5">
                    <c:v>0.13652585378390647</c:v>
                  </c:pt>
                  <c:pt idx="6">
                    <c:v>0.14232045311034103</c:v>
                  </c:pt>
                  <c:pt idx="7">
                    <c:v>0.13658024744050934</c:v>
                  </c:pt>
                  <c:pt idx="8">
                    <c:v>0.13096705230881578</c:v>
                  </c:pt>
                  <c:pt idx="9">
                    <c:v>0.12655637279180354</c:v>
                  </c:pt>
                  <c:pt idx="10">
                    <c:v>0.1263076637110836</c:v>
                  </c:pt>
                  <c:pt idx="11">
                    <c:v>0.12967229899580501</c:v>
                  </c:pt>
                  <c:pt idx="12">
                    <c:v>0.13450451122014506</c:v>
                  </c:pt>
                  <c:pt idx="13">
                    <c:v>0.14001533622238771</c:v>
                  </c:pt>
                  <c:pt idx="14">
                    <c:v>0.14800369604329289</c:v>
                  </c:pt>
                  <c:pt idx="15">
                    <c:v>0.19768685119763996</c:v>
                  </c:pt>
                  <c:pt idx="16">
                    <c:v>0.20883298252097937</c:v>
                  </c:pt>
                  <c:pt idx="17">
                    <c:v>7.7804506466662371E-2</c:v>
                  </c:pt>
                </c:numCache>
              </c:numRef>
            </c:minus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18900000" scaled="1"/>
              </a:gradFill>
              <a:ln w="3175">
                <a:solidFill>
                  <a:schemeClr val="tx1"/>
                </a:solidFill>
                <a:prstDash val="solid"/>
              </a:ln>
            </c:spPr>
          </c:errBars>
          <c:cat>
            <c:multiLvlStrRef>
              <c:f>('Page 65-66'!$A$5:$B$9,'Page 65-66'!$A$11:$B$23)</c:f>
              <c:multiLvlStrCache>
                <c:ptCount val="18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  <c:pt idx="10">
                    <c:v>16</c:v>
                  </c:pt>
                  <c:pt idx="11">
                    <c:v>17</c:v>
                  </c:pt>
                  <c:pt idx="12">
                    <c:v>18</c:v>
                  </c:pt>
                  <c:pt idx="13">
                    <c:v>19</c:v>
                  </c:pt>
                  <c:pt idx="14">
                    <c:v>20</c:v>
                  </c:pt>
                  <c:pt idx="15">
                    <c:v>21</c:v>
                  </c:pt>
                  <c:pt idx="16">
                    <c:v>22</c:v>
                  </c:pt>
                  <c:pt idx="17">
                    <c:v>23+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('Page 65-66'!$G$5:$G$9,'Page 65-66'!$G$11:$G$23)</c:f>
              <c:numCache>
                <c:formatCode>0%</c:formatCode>
                <c:ptCount val="18"/>
                <c:pt idx="0">
                  <c:v>1.0090359376031781</c:v>
                </c:pt>
                <c:pt idx="1">
                  <c:v>0.95223312009147487</c:v>
                </c:pt>
                <c:pt idx="2">
                  <c:v>0.96424976617344627</c:v>
                </c:pt>
                <c:pt idx="3">
                  <c:v>1.0018773417111826</c:v>
                </c:pt>
                <c:pt idx="4">
                  <c:v>1.0717898875670668</c:v>
                </c:pt>
                <c:pt idx="5">
                  <c:v>2.6660635482186468</c:v>
                </c:pt>
                <c:pt idx="6">
                  <c:v>2.1953773715039531</c:v>
                </c:pt>
                <c:pt idx="7">
                  <c:v>1.9134511931026605</c:v>
                </c:pt>
                <c:pt idx="8">
                  <c:v>1.9090450570392452</c:v>
                </c:pt>
                <c:pt idx="9">
                  <c:v>1.5121254439536207</c:v>
                </c:pt>
                <c:pt idx="10">
                  <c:v>1.4892513637055409</c:v>
                </c:pt>
                <c:pt idx="11">
                  <c:v>1.5013988318863256</c:v>
                </c:pt>
                <c:pt idx="12">
                  <c:v>1.4625026909880394</c:v>
                </c:pt>
                <c:pt idx="13">
                  <c:v>1.6391817769063042</c:v>
                </c:pt>
                <c:pt idx="14">
                  <c:v>1.5278369708907831</c:v>
                </c:pt>
                <c:pt idx="15">
                  <c:v>2.0337107797863374</c:v>
                </c:pt>
                <c:pt idx="16">
                  <c:v>1.7853234325079164</c:v>
                </c:pt>
                <c:pt idx="17">
                  <c:v>1.6870127301457469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56112"/>
        <c:axId val="728058856"/>
      </c:barChart>
      <c:lineChart>
        <c:grouping val="standard"/>
        <c:varyColors val="0"/>
        <c:ser>
          <c:idx val="1"/>
          <c:order val="1"/>
          <c:tx>
            <c:strRef>
              <c:f>'Page 65-66'!$D$1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('Page 65-66'!$A$5:$B$9,'Page 65-66'!$A$11:$B$23)</c:f>
              <c:multiLvlStrCache>
                <c:ptCount val="18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13</c:v>
                  </c:pt>
                  <c:pt idx="8">
                    <c:v>14</c:v>
                  </c:pt>
                  <c:pt idx="9">
                    <c:v>15</c:v>
                  </c:pt>
                  <c:pt idx="10">
                    <c:v>16</c:v>
                  </c:pt>
                  <c:pt idx="11">
                    <c:v>17</c:v>
                  </c:pt>
                  <c:pt idx="12">
                    <c:v>18</c:v>
                  </c:pt>
                  <c:pt idx="13">
                    <c:v>19</c:v>
                  </c:pt>
                  <c:pt idx="14">
                    <c:v>20</c:v>
                  </c:pt>
                  <c:pt idx="15">
                    <c:v>21</c:v>
                  </c:pt>
                  <c:pt idx="16">
                    <c:v>22</c:v>
                  </c:pt>
                  <c:pt idx="17">
                    <c:v>23+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('Page 65-66'!$D$5:$D$9,'Page 65-66'!$D$11:$D$23)</c:f>
              <c:numCache>
                <c:formatCode>#,##0</c:formatCode>
                <c:ptCount val="18"/>
                <c:pt idx="0">
                  <c:v>889</c:v>
                </c:pt>
                <c:pt idx="1">
                  <c:v>883</c:v>
                </c:pt>
                <c:pt idx="2">
                  <c:v>913</c:v>
                </c:pt>
                <c:pt idx="3">
                  <c:v>958</c:v>
                </c:pt>
                <c:pt idx="4">
                  <c:v>1021</c:v>
                </c:pt>
                <c:pt idx="5">
                  <c:v>670</c:v>
                </c:pt>
                <c:pt idx="6">
                  <c:v>507</c:v>
                </c:pt>
                <c:pt idx="7">
                  <c:v>480</c:v>
                </c:pt>
                <c:pt idx="8">
                  <c:v>521</c:v>
                </c:pt>
                <c:pt idx="9">
                  <c:v>442</c:v>
                </c:pt>
                <c:pt idx="10">
                  <c:v>437</c:v>
                </c:pt>
                <c:pt idx="11">
                  <c:v>418</c:v>
                </c:pt>
                <c:pt idx="12">
                  <c:v>379</c:v>
                </c:pt>
                <c:pt idx="13">
                  <c:v>392</c:v>
                </c:pt>
                <c:pt idx="14">
                  <c:v>327</c:v>
                </c:pt>
                <c:pt idx="15">
                  <c:v>244</c:v>
                </c:pt>
                <c:pt idx="16">
                  <c:v>192</c:v>
                </c:pt>
                <c:pt idx="17">
                  <c:v>1307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56504"/>
        <c:axId val="728055328"/>
      </c:lineChart>
      <c:catAx>
        <c:axId val="72805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8856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58856"/>
        <c:scaling>
          <c:orientation val="minMax"/>
          <c:max val="4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Mortality Relative to 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Durations 6-10</a:t>
                </a:r>
              </a:p>
            </c:rich>
          </c:tx>
          <c:layout>
            <c:manualLayout>
              <c:xMode val="edge"/>
              <c:yMode val="edge"/>
              <c:x val="8.0662680496802162E-3"/>
              <c:y val="0.2824177322757933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6112"/>
        <c:crosses val="autoZero"/>
        <c:crossBetween val="between"/>
      </c:valAx>
      <c:catAx>
        <c:axId val="728056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055328"/>
        <c:crosses val="autoZero"/>
        <c:auto val="1"/>
        <c:lblAlgn val="ctr"/>
        <c:lblOffset val="100"/>
        <c:noMultiLvlLbl val="0"/>
      </c:catAx>
      <c:valAx>
        <c:axId val="728055328"/>
        <c:scaling>
          <c:logBase val="10"/>
          <c:orientation val="minMax"/>
          <c:max val="1000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65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037900344067115"/>
          <c:y val="0.93286088120463639"/>
          <c:w val="0.59528648059997358"/>
          <c:h val="5.24864236068487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CIA9704 Mortality Ratios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Gender</a:t>
            </a:r>
            <a:endParaRPr lang="en-US"/>
          </a:p>
        </c:rich>
      </c:tx>
      <c:layout>
        <c:manualLayout>
          <c:xMode val="edge"/>
          <c:yMode val="edge"/>
          <c:x val="0.31707837825039914"/>
          <c:y val="3.96128845807631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75'!$C$3:$F$3</c:f>
              <c:strCache>
                <c:ptCount val="1"/>
                <c:pt idx="0">
                  <c:v>Duration 6-10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'Page 75'!$N$6:$N$7</c:f>
                <c:numCache>
                  <c:formatCode>General</c:formatCode>
                  <c:ptCount val="2"/>
                  <c:pt idx="0">
                    <c:v>2.1593957974850198E-2</c:v>
                  </c:pt>
                  <c:pt idx="1">
                    <c:v>3.3910116927174383E-2</c:v>
                  </c:pt>
                </c:numCache>
              </c:numRef>
            </c:plus>
            <c:minus>
              <c:numRef>
                <c:f>'Page 75'!$O$6:$O$7</c:f>
                <c:numCache>
                  <c:formatCode>General</c:formatCode>
                  <c:ptCount val="2"/>
                  <c:pt idx="0">
                    <c:v>4.8361187398486827E-2</c:v>
                  </c:pt>
                  <c:pt idx="1">
                    <c:v>6.7591101360226169E-2</c:v>
                  </c:pt>
                </c:numCache>
              </c:numRef>
            </c:minus>
          </c:errBars>
          <c:cat>
            <c:strRef>
              <c:f>'Page 75'!$B$6:$B$7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75'!$E$6:$E$7</c:f>
              <c:numCache>
                <c:formatCode>0%</c:formatCode>
                <c:ptCount val="2"/>
                <c:pt idx="0">
                  <c:v>0.55971491056959866</c:v>
                </c:pt>
                <c:pt idx="1">
                  <c:v>0.61780251814599252</c:v>
                </c:pt>
              </c:numCache>
            </c:numRef>
          </c:val>
        </c:ser>
        <c:ser>
          <c:idx val="0"/>
          <c:order val="1"/>
          <c:tx>
            <c:strRef>
              <c:f>'Page 75'!$G$3:$K$3</c:f>
              <c:strCache>
                <c:ptCount val="1"/>
                <c:pt idx="0">
                  <c:v>Duration 11-14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2"/>
                <c:pt idx="0">
                  <c:v>4.8361187398486827E-2</c:v>
                </c:pt>
                <c:pt idx="1">
                  <c:v>6.7591101360226169E-2</c:v>
                </c:pt>
              </c:numLit>
            </c:plus>
            <c:minus>
              <c:numLit>
                <c:formatCode>General</c:formatCode>
                <c:ptCount val="2"/>
                <c:pt idx="0">
                  <c:v>4.8361187398486827E-2</c:v>
                </c:pt>
                <c:pt idx="1">
                  <c:v>6.7591101360226169E-2</c:v>
                </c:pt>
              </c:numLit>
            </c:minus>
          </c:errBars>
          <c:cat>
            <c:strRef>
              <c:f>'Page 75'!$B$6:$B$7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75'!$I$6:$I$7</c:f>
              <c:numCache>
                <c:formatCode>0%</c:formatCode>
                <c:ptCount val="2"/>
                <c:pt idx="0">
                  <c:v>1.211122818550689</c:v>
                </c:pt>
                <c:pt idx="1">
                  <c:v>1.3207877306530642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64736"/>
        <c:axId val="728071792"/>
      </c:barChart>
      <c:lineChart>
        <c:grouping val="standard"/>
        <c:varyColors val="0"/>
        <c:ser>
          <c:idx val="2"/>
          <c:order val="2"/>
          <c:tx>
            <c:strRef>
              <c:f>'Page 75'!$L$2</c:f>
              <c:strCache>
                <c:ptCount val="1"/>
                <c:pt idx="0">
                  <c:v>Post-Level Relative to Dur 6-10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solidFill>
                <a:schemeClr val="bg1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'Page 75'!$K$6:$K$7</c:f>
              <c:numCache>
                <c:formatCode>0%</c:formatCode>
                <c:ptCount val="2"/>
                <c:pt idx="0">
                  <c:v>2.1638208946732891</c:v>
                </c:pt>
                <c:pt idx="1">
                  <c:v>2.137880134604679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64736"/>
        <c:axId val="728071792"/>
      </c:lineChart>
      <c:catAx>
        <c:axId val="728064736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1200" b="1"/>
                </a:pPr>
                <a:r>
                  <a:rPr lang="en-US" sz="1200" b="1"/>
                  <a:t>Gender</a:t>
                </a:r>
              </a:p>
            </c:rich>
          </c:tx>
          <c:layout>
            <c:manualLayout>
              <c:xMode val="edge"/>
              <c:yMode val="edge"/>
              <c:x val="0.46585953495503779"/>
              <c:y val="0.87106733499467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7179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71792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4736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14344091331367"/>
          <c:y val="0.91849994946480062"/>
          <c:w val="0.64724558834140578"/>
          <c:h val="6.1443893294926583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CIA9704 Mortality Ratios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by Gender</a:t>
            </a:r>
          </a:p>
        </c:rich>
      </c:tx>
      <c:layout>
        <c:manualLayout>
          <c:xMode val="edge"/>
          <c:yMode val="edge"/>
          <c:x val="0.31707837825039914"/>
          <c:y val="3.96128845807631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76'!$C$3:$F$3</c:f>
              <c:strCache>
                <c:ptCount val="1"/>
                <c:pt idx="0">
                  <c:v>Duration 16-20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'Page 76'!$O$6:$O$7</c:f>
                <c:numCache>
                  <c:formatCode>General</c:formatCode>
                  <c:ptCount val="2"/>
                  <c:pt idx="0">
                    <c:v>5.3496808519820749E-2</c:v>
                  </c:pt>
                  <c:pt idx="1">
                    <c:v>7.6709838395650598E-2</c:v>
                  </c:pt>
                </c:numCache>
              </c:numRef>
            </c:plus>
            <c:minus>
              <c:numRef>
                <c:f>'Page 76'!$O$6:$O$7</c:f>
                <c:numCache>
                  <c:formatCode>General</c:formatCode>
                  <c:ptCount val="2"/>
                  <c:pt idx="0">
                    <c:v>5.3496808519820749E-2</c:v>
                  </c:pt>
                  <c:pt idx="1">
                    <c:v>7.6709838395650598E-2</c:v>
                  </c:pt>
                </c:numCache>
              </c:numRef>
            </c:minus>
          </c:errBars>
          <c:cat>
            <c:strRef>
              <c:f>'Page 76'!$B$6:$B$7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76'!$E$6:$E$7</c:f>
              <c:numCache>
                <c:formatCode>0%</c:formatCode>
                <c:ptCount val="2"/>
                <c:pt idx="0">
                  <c:v>0.57322698217481105</c:v>
                </c:pt>
                <c:pt idx="1">
                  <c:v>0.60047366033229232</c:v>
                </c:pt>
              </c:numCache>
            </c:numRef>
          </c:val>
        </c:ser>
        <c:ser>
          <c:idx val="0"/>
          <c:order val="1"/>
          <c:tx>
            <c:strRef>
              <c:f>'Page 76'!$G$3:$L$3</c:f>
              <c:strCache>
                <c:ptCount val="1"/>
                <c:pt idx="0">
                  <c:v>Duration 21+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76'!$P$6:$P$7</c:f>
                <c:numCache>
                  <c:formatCode>General</c:formatCode>
                  <c:ptCount val="2"/>
                  <c:pt idx="0">
                    <c:v>0.10558724124430252</c:v>
                  </c:pt>
                  <c:pt idx="1">
                    <c:v>0.12236734688795703</c:v>
                  </c:pt>
                </c:numCache>
              </c:numRef>
            </c:plus>
            <c:minus>
              <c:numRef>
                <c:f>'Page 76'!$P$6:$P$7</c:f>
                <c:numCache>
                  <c:formatCode>General</c:formatCode>
                  <c:ptCount val="2"/>
                  <c:pt idx="0">
                    <c:v>0.10558724124430252</c:v>
                  </c:pt>
                  <c:pt idx="1">
                    <c:v>0.12236734688795703</c:v>
                  </c:pt>
                </c:numCache>
              </c:numRef>
            </c:minus>
          </c:errBars>
          <c:cat>
            <c:strRef>
              <c:f>'Page 76'!$B$6:$B$7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76'!$I$6:$I$7</c:f>
              <c:numCache>
                <c:formatCode>0%</c:formatCode>
                <c:ptCount val="2"/>
                <c:pt idx="0">
                  <c:v>0.87292701236162151</c:v>
                </c:pt>
                <c:pt idx="1">
                  <c:v>0.74809253689463773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71400"/>
        <c:axId val="728065520"/>
      </c:barChart>
      <c:lineChart>
        <c:grouping val="standard"/>
        <c:varyColors val="0"/>
        <c:ser>
          <c:idx val="2"/>
          <c:order val="2"/>
          <c:tx>
            <c:strRef>
              <c:f>'Page 76'!$L$2</c:f>
              <c:strCache>
                <c:ptCount val="1"/>
                <c:pt idx="0">
                  <c:v>Post-Level Relative to Dur 16-20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solidFill>
                <a:schemeClr val="bg1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'Page 76'!$B$6:$B$7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'Page 76'!$L$6:$L$7</c:f>
              <c:numCache>
                <c:formatCode>0%</c:formatCode>
                <c:ptCount val="2"/>
                <c:pt idx="0">
                  <c:v>1.5228295936973428</c:v>
                </c:pt>
                <c:pt idx="1">
                  <c:v>1.2458373885719742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71400"/>
        <c:axId val="728065520"/>
      </c:lineChart>
      <c:catAx>
        <c:axId val="728071400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1200" b="1"/>
                </a:pPr>
                <a:r>
                  <a:rPr lang="en-US" sz="1200" b="1"/>
                  <a:t>Gender</a:t>
                </a:r>
              </a:p>
            </c:rich>
          </c:tx>
          <c:layout>
            <c:manualLayout>
              <c:xMode val="edge"/>
              <c:yMode val="edge"/>
              <c:x val="0.46585953495503779"/>
              <c:y val="0.87106733499467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552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6552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71400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14344091331367"/>
          <c:y val="0.91849994946480062"/>
          <c:w val="0.64724558834140578"/>
          <c:h val="6.1443893294926583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CIA9704 Mortality Ratios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Risk Class</a:t>
            </a:r>
            <a:endParaRPr lang="en-US"/>
          </a:p>
        </c:rich>
      </c:tx>
      <c:layout>
        <c:manualLayout>
          <c:xMode val="edge"/>
          <c:yMode val="edge"/>
          <c:x val="0.31707837825039914"/>
          <c:y val="3.96128845807631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77'!$D$3:$G$3</c:f>
              <c:strCache>
                <c:ptCount val="1"/>
                <c:pt idx="0">
                  <c:v>Duration 6-10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'Page 77'!$O$6:$O$8</c:f>
                <c:numCache>
                  <c:formatCode>General</c:formatCode>
                  <c:ptCount val="3"/>
                  <c:pt idx="0">
                    <c:v>6.2966959679208734E-2</c:v>
                  </c:pt>
                  <c:pt idx="1">
                    <c:v>2.4427609104458736E-2</c:v>
                  </c:pt>
                  <c:pt idx="2">
                    <c:v>3.7935117118601203E-2</c:v>
                  </c:pt>
                </c:numCache>
              </c:numRef>
            </c:plus>
            <c:minus>
              <c:numRef>
                <c:f>'Page 77'!$O$6:$O$8</c:f>
                <c:numCache>
                  <c:formatCode>General</c:formatCode>
                  <c:ptCount val="3"/>
                  <c:pt idx="0">
                    <c:v>6.2966959679208734E-2</c:v>
                  </c:pt>
                  <c:pt idx="1">
                    <c:v>2.4427609104458736E-2</c:v>
                  </c:pt>
                  <c:pt idx="2">
                    <c:v>3.7935117118601203E-2</c:v>
                  </c:pt>
                </c:numCache>
              </c:numRef>
            </c:minus>
          </c:errBars>
          <c:cat>
            <c:strRef>
              <c:f>'Page 77'!$C$6:$C$8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77'!$F$6:$F$8</c:f>
              <c:numCache>
                <c:formatCode>0%</c:formatCode>
                <c:ptCount val="3"/>
                <c:pt idx="0">
                  <c:v>0.55542896811832798</c:v>
                </c:pt>
                <c:pt idx="1">
                  <c:v>0.59774638919128154</c:v>
                </c:pt>
                <c:pt idx="2">
                  <c:v>0.57888121618943089</c:v>
                </c:pt>
              </c:numCache>
            </c:numRef>
          </c:val>
        </c:ser>
        <c:ser>
          <c:idx val="0"/>
          <c:order val="1"/>
          <c:tx>
            <c:strRef>
              <c:f>'Page 77'!$H$3:$L$3</c:f>
              <c:strCache>
                <c:ptCount val="1"/>
                <c:pt idx="0">
                  <c:v>Duration 11-14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47"/>
            <c:invertIfNegative val="0"/>
            <c:bubble3D val="0"/>
          </c:dPt>
          <c:dPt>
            <c:idx val="48"/>
            <c:invertIfNegative val="0"/>
            <c:bubble3D val="0"/>
          </c:dPt>
          <c:dPt>
            <c:idx val="49"/>
            <c:invertIfNegative val="0"/>
            <c:bubble3D val="0"/>
          </c:dPt>
          <c:dPt>
            <c:idx val="50"/>
            <c:invertIfNegative val="0"/>
            <c:bubble3D val="0"/>
          </c:dPt>
          <c:dPt>
            <c:idx val="51"/>
            <c:invertIfNegative val="0"/>
            <c:bubble3D val="0"/>
          </c:dPt>
          <c:dPt>
            <c:idx val="52"/>
            <c:invertIfNegative val="0"/>
            <c:bubble3D val="0"/>
          </c:dPt>
          <c:dPt>
            <c:idx val="53"/>
            <c:invertIfNegative val="0"/>
            <c:bubble3D val="0"/>
          </c:dPt>
          <c:dPt>
            <c:idx val="54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77'!$P$6:$P$8</c:f>
                <c:numCache>
                  <c:formatCode>General</c:formatCode>
                  <c:ptCount val="3"/>
                  <c:pt idx="0">
                    <c:v>0.11937466311444567</c:v>
                  </c:pt>
                  <c:pt idx="1">
                    <c:v>5.6275046385477756E-2</c:v>
                  </c:pt>
                  <c:pt idx="2">
                    <c:v>7.5007291398543119E-2</c:v>
                  </c:pt>
                </c:numCache>
              </c:numRef>
            </c:plus>
            <c:minus>
              <c:numRef>
                <c:f>'Page 77'!$P$6:$P$8</c:f>
                <c:numCache>
                  <c:formatCode>General</c:formatCode>
                  <c:ptCount val="3"/>
                  <c:pt idx="0">
                    <c:v>0.11937466311444567</c:v>
                  </c:pt>
                  <c:pt idx="1">
                    <c:v>5.6275046385477756E-2</c:v>
                  </c:pt>
                  <c:pt idx="2">
                    <c:v>7.5007291398543119E-2</c:v>
                  </c:pt>
                </c:numCache>
              </c:numRef>
            </c:minus>
          </c:errBars>
          <c:cat>
            <c:strRef>
              <c:f>'Page 77'!$C$6:$C$8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77'!$J$6:$J$8</c:f>
              <c:numCache>
                <c:formatCode>0%</c:formatCode>
                <c:ptCount val="3"/>
                <c:pt idx="0">
                  <c:v>1.20629997685304</c:v>
                </c:pt>
                <c:pt idx="1">
                  <c:v>1.3962766240559319</c:v>
                </c:pt>
                <c:pt idx="2">
                  <c:v>1.052274073776674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68264"/>
        <c:axId val="728072184"/>
      </c:barChart>
      <c:lineChart>
        <c:grouping val="standard"/>
        <c:varyColors val="0"/>
        <c:ser>
          <c:idx val="2"/>
          <c:order val="2"/>
          <c:tx>
            <c:strRef>
              <c:f>'Page 77'!$M$2</c:f>
              <c:strCache>
                <c:ptCount val="1"/>
                <c:pt idx="0">
                  <c:v>Post-Level Relative to Dur 6-10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star"/>
            <c:size val="7"/>
            <c:spPr>
              <a:solidFill>
                <a:schemeClr val="bg1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'Page 77'!$L$6:$L$8</c:f>
              <c:numCache>
                <c:formatCode>0%</c:formatCode>
                <c:ptCount val="3"/>
                <c:pt idx="0">
                  <c:v>2.1718348269441559</c:v>
                </c:pt>
                <c:pt idx="1">
                  <c:v>2.3359013944777125</c:v>
                </c:pt>
                <c:pt idx="2">
                  <c:v>1.8177720132351503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68264"/>
        <c:axId val="728072184"/>
      </c:lineChart>
      <c:catAx>
        <c:axId val="728068264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1200" b="1"/>
                </a:pPr>
                <a:r>
                  <a:rPr lang="en-US" sz="1200" b="1"/>
                  <a:t>Risk Class</a:t>
                </a:r>
              </a:p>
            </c:rich>
          </c:tx>
          <c:layout>
            <c:manualLayout>
              <c:xMode val="edge"/>
              <c:yMode val="edge"/>
              <c:x val="0.46585953495503779"/>
              <c:y val="0.87106733499467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72184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72184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8264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14344091331367"/>
          <c:y val="0.91849994946480062"/>
          <c:w val="0.64724558834140578"/>
          <c:h val="6.1443893294926583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</a:t>
            </a:r>
            <a:r>
              <a:rPr lang="en-US" baseline="0"/>
              <a:t> CIA9704 Mortality Ratios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Risk Class</a:t>
            </a:r>
            <a:endParaRPr lang="en-US"/>
          </a:p>
        </c:rich>
      </c:tx>
      <c:layout>
        <c:manualLayout>
          <c:xMode val="edge"/>
          <c:yMode val="edge"/>
          <c:x val="0.31707837825039914"/>
          <c:y val="3.96128845807631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78'!$D$3:$G$3</c:f>
              <c:strCache>
                <c:ptCount val="1"/>
                <c:pt idx="0">
                  <c:v>Duration 16-20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'Page 78'!$O$6:$O$8</c:f>
                <c:numCache>
                  <c:formatCode>General</c:formatCode>
                  <c:ptCount val="3"/>
                  <c:pt idx="0">
                    <c:v>0.11097936977362877</c:v>
                  </c:pt>
                  <c:pt idx="1">
                    <c:v>6.1126626846831011E-2</c:v>
                  </c:pt>
                  <c:pt idx="2">
                    <c:v>0.10125017005918446</c:v>
                  </c:pt>
                </c:numCache>
              </c:numRef>
            </c:plus>
            <c:minus>
              <c:numRef>
                <c:f>'Page 78'!$O$6:$O$8</c:f>
                <c:numCache>
                  <c:formatCode>General</c:formatCode>
                  <c:ptCount val="3"/>
                  <c:pt idx="0">
                    <c:v>0.11097936977362877</c:v>
                  </c:pt>
                  <c:pt idx="1">
                    <c:v>6.1126626846831011E-2</c:v>
                  </c:pt>
                  <c:pt idx="2">
                    <c:v>0.10125017005918446</c:v>
                  </c:pt>
                </c:numCache>
              </c:numRef>
            </c:minus>
          </c:errBars>
          <c:cat>
            <c:strRef>
              <c:f>'Page 78'!$C$6:$C$8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78'!$F$6:$F$8</c:f>
              <c:numCache>
                <c:formatCode>0%</c:formatCode>
                <c:ptCount val="3"/>
                <c:pt idx="0">
                  <c:v>0.53278271284939116</c:v>
                </c:pt>
                <c:pt idx="1">
                  <c:v>0.58662973186275602</c:v>
                </c:pt>
                <c:pt idx="2">
                  <c:v>0.65606736352959771</c:v>
                </c:pt>
              </c:numCache>
            </c:numRef>
          </c:val>
        </c:ser>
        <c:ser>
          <c:idx val="0"/>
          <c:order val="1"/>
          <c:tx>
            <c:strRef>
              <c:f>'Page 78'!$H$3:$L$3</c:f>
              <c:strCache>
                <c:ptCount val="1"/>
                <c:pt idx="0">
                  <c:v>Duration 21+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51"/>
            <c:invertIfNegative val="0"/>
            <c:bubble3D val="0"/>
          </c:dPt>
          <c:dPt>
            <c:idx val="52"/>
            <c:invertIfNegative val="0"/>
            <c:bubble3D val="0"/>
          </c:dPt>
          <c:dPt>
            <c:idx val="53"/>
            <c:invertIfNegative val="0"/>
            <c:bubble3D val="0"/>
          </c:dPt>
          <c:dPt>
            <c:idx val="54"/>
            <c:invertIfNegative val="0"/>
            <c:bubble3D val="0"/>
          </c:dPt>
          <c:dPt>
            <c:idx val="55"/>
            <c:invertIfNegative val="0"/>
            <c:bubble3D val="0"/>
          </c:dPt>
          <c:dPt>
            <c:idx val="56"/>
            <c:invertIfNegative val="0"/>
            <c:bubble3D val="0"/>
          </c:dPt>
          <c:dPt>
            <c:idx val="57"/>
            <c:invertIfNegative val="0"/>
            <c:bubble3D val="0"/>
          </c:dPt>
          <c:dPt>
            <c:idx val="58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78'!$P$6:$P$8</c:f>
                <c:numCache>
                  <c:formatCode>General</c:formatCode>
                  <c:ptCount val="3"/>
                  <c:pt idx="0">
                    <c:v>0.35575858823781203</c:v>
                  </c:pt>
                  <c:pt idx="1">
                    <c:v>0.10750181423030758</c:v>
                  </c:pt>
                  <c:pt idx="2">
                    <c:v>0.22541769027890102</c:v>
                  </c:pt>
                </c:numCache>
              </c:numRef>
            </c:plus>
            <c:minus>
              <c:numRef>
                <c:f>'Page 78'!$P$6:$P$8</c:f>
                <c:numCache>
                  <c:formatCode>General</c:formatCode>
                  <c:ptCount val="3"/>
                  <c:pt idx="0">
                    <c:v>0.35575858823781203</c:v>
                  </c:pt>
                  <c:pt idx="1">
                    <c:v>0.10750181423030758</c:v>
                  </c:pt>
                  <c:pt idx="2">
                    <c:v>0.22541769027890102</c:v>
                  </c:pt>
                </c:numCache>
              </c:numRef>
            </c:minus>
          </c:errBars>
          <c:cat>
            <c:strRef>
              <c:f>'Page 78'!$C$6:$C$8</c:f>
              <c:strCache>
                <c:ptCount val="3"/>
                <c:pt idx="0">
                  <c:v>Preferred</c:v>
                </c:pt>
                <c:pt idx="1">
                  <c:v>Standard</c:v>
                </c:pt>
                <c:pt idx="2">
                  <c:v>Smoker</c:v>
                </c:pt>
              </c:strCache>
            </c:strRef>
          </c:cat>
          <c:val>
            <c:numRef>
              <c:f>'Page 78'!$J$6:$J$8</c:f>
              <c:numCache>
                <c:formatCode>0%</c:formatCode>
                <c:ptCount val="3"/>
                <c:pt idx="0">
                  <c:v>0.9358022477933281</c:v>
                </c:pt>
                <c:pt idx="1">
                  <c:v>0.83216667812145884</c:v>
                </c:pt>
                <c:pt idx="2">
                  <c:v>0.94018428327108372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68656"/>
        <c:axId val="728069440"/>
      </c:barChart>
      <c:lineChart>
        <c:grouping val="standard"/>
        <c:varyColors val="0"/>
        <c:ser>
          <c:idx val="2"/>
          <c:order val="2"/>
          <c:tx>
            <c:strRef>
              <c:f>'Page 78'!$M$2</c:f>
              <c:strCache>
                <c:ptCount val="1"/>
                <c:pt idx="0">
                  <c:v>Post-Level Relative to Dur 16-20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star"/>
            <c:size val="7"/>
            <c:spPr>
              <a:solidFill>
                <a:schemeClr val="bg1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'Page 78'!$L$6:$L$8</c:f>
              <c:numCache>
                <c:formatCode>0%</c:formatCode>
                <c:ptCount val="3"/>
                <c:pt idx="0">
                  <c:v>1.7564425894911946</c:v>
                </c:pt>
                <c:pt idx="1">
                  <c:v>1.4185552366720939</c:v>
                </c:pt>
                <c:pt idx="2">
                  <c:v>1.4330605903225491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68656"/>
        <c:axId val="728069440"/>
      </c:lineChart>
      <c:catAx>
        <c:axId val="728068656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1200" b="1"/>
                </a:pPr>
                <a:r>
                  <a:rPr lang="en-US" sz="1200" b="1"/>
                  <a:t>Risk Class</a:t>
                </a:r>
              </a:p>
            </c:rich>
          </c:tx>
          <c:layout>
            <c:manualLayout>
              <c:xMode val="edge"/>
              <c:yMode val="edge"/>
              <c:x val="0.46585953495503779"/>
              <c:y val="0.87106733499467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944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6944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8656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14344091331367"/>
          <c:y val="0.91849994946480062"/>
          <c:w val="0.64724558834140578"/>
          <c:h val="6.1443893294926583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CIA 9704 Mortality Ratios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Face Amount Band</a:t>
            </a:r>
            <a:endParaRPr lang="en-US"/>
          </a:p>
        </c:rich>
      </c:tx>
      <c:layout>
        <c:manualLayout>
          <c:xMode val="edge"/>
          <c:yMode val="edge"/>
          <c:x val="0.35552309881470479"/>
          <c:y val="1.454356034243406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79'!$C$3:$F$3</c:f>
              <c:strCache>
                <c:ptCount val="1"/>
                <c:pt idx="0">
                  <c:v>Duration 6-10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'Page 79'!$N$6:$N$9</c:f>
                <c:numCache>
                  <c:formatCode>General</c:formatCode>
                  <c:ptCount val="4"/>
                  <c:pt idx="0">
                    <c:v>5.3334563411555846E-2</c:v>
                  </c:pt>
                  <c:pt idx="1">
                    <c:v>2.774758466352012E-2</c:v>
                  </c:pt>
                  <c:pt idx="2">
                    <c:v>2.990636917302314E-2</c:v>
                  </c:pt>
                  <c:pt idx="3">
                    <c:v>7.706466645114568E-2</c:v>
                  </c:pt>
                </c:numCache>
              </c:numRef>
            </c:plus>
            <c:minus>
              <c:numRef>
                <c:f>'Page 79'!$N$6:$N$9</c:f>
                <c:numCache>
                  <c:formatCode>General</c:formatCode>
                  <c:ptCount val="4"/>
                  <c:pt idx="0">
                    <c:v>5.3334563411555846E-2</c:v>
                  </c:pt>
                  <c:pt idx="1">
                    <c:v>2.774758466352012E-2</c:v>
                  </c:pt>
                  <c:pt idx="2">
                    <c:v>2.990636917302314E-2</c:v>
                  </c:pt>
                  <c:pt idx="3">
                    <c:v>7.706466645114568E-2</c:v>
                  </c:pt>
                </c:numCache>
              </c:numRef>
            </c:minus>
          </c:errBars>
          <c:cat>
            <c:strRef>
              <c:f>'Page 79'!$B$6:$B$9</c:f>
              <c:strCache>
                <c:ptCount val="4"/>
                <c:pt idx="0">
                  <c:v>&lt;$100k</c:v>
                </c:pt>
                <c:pt idx="1">
                  <c:v>$100k-$249k</c:v>
                </c:pt>
                <c:pt idx="2">
                  <c:v>$250k-$999k</c:v>
                </c:pt>
                <c:pt idx="3">
                  <c:v>$1M+</c:v>
                </c:pt>
              </c:strCache>
            </c:strRef>
          </c:cat>
          <c:val>
            <c:numRef>
              <c:f>'Page 79'!$E$6:$E$9</c:f>
              <c:numCache>
                <c:formatCode>0%</c:formatCode>
                <c:ptCount val="4"/>
                <c:pt idx="0">
                  <c:v>0.62081878830355652</c:v>
                </c:pt>
                <c:pt idx="1">
                  <c:v>0.58996462471190136</c:v>
                </c:pt>
                <c:pt idx="2">
                  <c:v>0.57434188617723336</c:v>
                </c:pt>
                <c:pt idx="3">
                  <c:v>0.39229660713201092</c:v>
                </c:pt>
              </c:numCache>
            </c:numRef>
          </c:val>
        </c:ser>
        <c:ser>
          <c:idx val="0"/>
          <c:order val="1"/>
          <c:tx>
            <c:strRef>
              <c:f>'Page 79'!$G$3:$K$3</c:f>
              <c:strCache>
                <c:ptCount val="1"/>
                <c:pt idx="0">
                  <c:v>Duration 11-14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79'!$O$6:$O$9</c:f>
                <c:numCache>
                  <c:formatCode>General</c:formatCode>
                  <c:ptCount val="4"/>
                  <c:pt idx="0">
                    <c:v>7.9763275589080695E-2</c:v>
                  </c:pt>
                  <c:pt idx="1">
                    <c:v>5.7174893589957199E-2</c:v>
                  </c:pt>
                  <c:pt idx="2">
                    <c:v>7.8610860924779757E-2</c:v>
                  </c:pt>
                  <c:pt idx="3">
                    <c:v>0.23045585821535131</c:v>
                  </c:pt>
                </c:numCache>
              </c:numRef>
            </c:plus>
            <c:minus>
              <c:numRef>
                <c:f>'Page 79'!$O$6:$O$9</c:f>
                <c:numCache>
                  <c:formatCode>General</c:formatCode>
                  <c:ptCount val="4"/>
                  <c:pt idx="0">
                    <c:v>7.9763275589080695E-2</c:v>
                  </c:pt>
                  <c:pt idx="1">
                    <c:v>5.7174893589957199E-2</c:v>
                  </c:pt>
                  <c:pt idx="2">
                    <c:v>7.8610860924779757E-2</c:v>
                  </c:pt>
                  <c:pt idx="3">
                    <c:v>0.23045585821535131</c:v>
                  </c:pt>
                </c:numCache>
              </c:numRef>
            </c:minus>
          </c:errBars>
          <c:cat>
            <c:strRef>
              <c:f>'Page 79'!$B$6:$B$9</c:f>
              <c:strCache>
                <c:ptCount val="4"/>
                <c:pt idx="0">
                  <c:v>&lt;$100k</c:v>
                </c:pt>
                <c:pt idx="1">
                  <c:v>$100k-$249k</c:v>
                </c:pt>
                <c:pt idx="2">
                  <c:v>$250k-$999k</c:v>
                </c:pt>
                <c:pt idx="3">
                  <c:v>$1M+</c:v>
                </c:pt>
              </c:strCache>
            </c:strRef>
          </c:cat>
          <c:val>
            <c:numRef>
              <c:f>'Page 79'!$I$6:$I$9</c:f>
              <c:numCache>
                <c:formatCode>0%</c:formatCode>
                <c:ptCount val="4"/>
                <c:pt idx="0">
                  <c:v>1.1084599949749476</c:v>
                </c:pt>
                <c:pt idx="1">
                  <c:v>1.2791903050348192</c:v>
                </c:pt>
                <c:pt idx="2">
                  <c:v>1.2987636282836177</c:v>
                </c:pt>
                <c:pt idx="3">
                  <c:v>1.2598137615587599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63168"/>
        <c:axId val="728063952"/>
      </c:barChart>
      <c:lineChart>
        <c:grouping val="standard"/>
        <c:varyColors val="0"/>
        <c:ser>
          <c:idx val="2"/>
          <c:order val="2"/>
          <c:tx>
            <c:strRef>
              <c:f>'Page 79'!$K$2</c:f>
              <c:strCache>
                <c:ptCount val="1"/>
                <c:pt idx="0">
                  <c:v>Post-Level Relative to Dur 6-10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solidFill>
                <a:schemeClr val="bg1"/>
              </a:solidFill>
              <a:ln w="9525">
                <a:solidFill>
                  <a:srgbClr val="0000FF"/>
                </a:solidFill>
                <a:prstDash val="solid"/>
              </a:ln>
            </c:spPr>
          </c:marker>
          <c:val>
            <c:numRef>
              <c:f>'Page 79'!$K$6:$K$9</c:f>
              <c:numCache>
                <c:formatCode>0%</c:formatCode>
                <c:ptCount val="4"/>
                <c:pt idx="0">
                  <c:v>1.7854807487445972</c:v>
                </c:pt>
                <c:pt idx="1">
                  <c:v>2.1682491652096747</c:v>
                </c:pt>
                <c:pt idx="2">
                  <c:v>2.261307523517166</c:v>
                </c:pt>
                <c:pt idx="3">
                  <c:v>3.2113807222778825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63168"/>
        <c:axId val="728063952"/>
      </c:lineChart>
      <c:catAx>
        <c:axId val="7280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3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8063952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3168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033334409654691"/>
          <c:y val="0.95450286327733969"/>
          <c:w val="0.56286903631346075"/>
          <c:h val="3.42014553640478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T10 Post-Level Mortality Relative to Level Period</a:t>
            </a:r>
            <a:r>
              <a:rPr lang="en-US"/>
              <a:t>
by Face Amount </a:t>
            </a:r>
            <a:r>
              <a:rPr lang="en-US" baseline="0"/>
              <a:t>and Duration 11/10 Pre</a:t>
            </a:r>
            <a:r>
              <a:rPr lang="en-US"/>
              <a:t>mium Jump Ratio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Durations 11-19</a:t>
            </a:r>
          </a:p>
        </c:rich>
      </c:tx>
      <c:layout>
        <c:manualLayout>
          <c:xMode val="edge"/>
          <c:yMode val="edge"/>
          <c:x val="0.2251401539769988"/>
          <c:y val="5.31135712962826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8036375273244"/>
          <c:y val="0.13680186318778786"/>
          <c:w val="0.72420158741394924"/>
          <c:h val="0.639693219413317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'Page 80'!$G$1</c:f>
              <c:strCache>
                <c:ptCount val="1"/>
                <c:pt idx="0">
                  <c:v>Relative Mortality Ratio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9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6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29"/>
            <c:invertIfNegative val="0"/>
            <c:bubble3D val="0"/>
          </c:dPt>
          <c:cat>
            <c:strLit>
              <c:ptCount val="16"/>
              <c:pt idx="0">
                <c:v>1.01x - 3x &lt;100k</c:v>
              </c:pt>
              <c:pt idx="1">
                <c:v>1.01x - 3x 100k-249k</c:v>
              </c:pt>
              <c:pt idx="2">
                <c:v>1.01x - 3x 250k-999k</c:v>
              </c:pt>
              <c:pt idx="3">
                <c:v>1.01x - 3x 1M+</c:v>
              </c:pt>
              <c:pt idx="4">
                <c:v>3.01x - 5x &lt;100k</c:v>
              </c:pt>
              <c:pt idx="5">
                <c:v>3.01x - 5x 100k-249k</c:v>
              </c:pt>
              <c:pt idx="6">
                <c:v>3.01x - 5x 250k-999k</c:v>
              </c:pt>
              <c:pt idx="7">
                <c:v>3.01x - 5x 1M+</c:v>
              </c:pt>
              <c:pt idx="8">
                <c:v>5.01x - 7x &lt;100k</c:v>
              </c:pt>
              <c:pt idx="9">
                <c:v>5.01x - 7x 100k-249k</c:v>
              </c:pt>
              <c:pt idx="10">
                <c:v>5.01x - 7x 250k-999k</c:v>
              </c:pt>
              <c:pt idx="11">
                <c:v>5.01x - 7x 1M+</c:v>
              </c:pt>
              <c:pt idx="12">
                <c:v>7.01x+ &lt;100k</c:v>
              </c:pt>
              <c:pt idx="13">
                <c:v>7.01x+ 100k-249k</c:v>
              </c:pt>
              <c:pt idx="14">
                <c:v>7.01x+ 250k-999k</c:v>
              </c:pt>
              <c:pt idx="15">
                <c:v>7.01x+ 1M+</c:v>
              </c:pt>
            </c:strLit>
          </c:cat>
          <c:val>
            <c:numRef>
              <c:f>'Page 80'!$G$5:$G$20</c:f>
              <c:numCache>
                <c:formatCode>0%</c:formatCode>
                <c:ptCount val="16"/>
                <c:pt idx="0">
                  <c:v>0.94995227881421407</c:v>
                </c:pt>
                <c:pt idx="1">
                  <c:v>1.3188329736929258</c:v>
                </c:pt>
                <c:pt idx="2">
                  <c:v>1.3618451574143451</c:v>
                </c:pt>
                <c:pt idx="3">
                  <c:v>1.5911406073967487</c:v>
                </c:pt>
                <c:pt idx="4">
                  <c:v>1.6137403337846723</c:v>
                </c:pt>
                <c:pt idx="5">
                  <c:v>1.6889679792488661</c:v>
                </c:pt>
                <c:pt idx="6">
                  <c:v>1.9547339979926615</c:v>
                </c:pt>
                <c:pt idx="7">
                  <c:v>2.1186374631955815</c:v>
                </c:pt>
                <c:pt idx="8">
                  <c:v>2.6939548878418278</c:v>
                </c:pt>
                <c:pt idx="9">
                  <c:v>2.6948479465890021</c:v>
                </c:pt>
                <c:pt idx="10">
                  <c:v>2.2898997131178458</c:v>
                </c:pt>
                <c:pt idx="11">
                  <c:v>1.968056101704488</c:v>
                </c:pt>
                <c:pt idx="12">
                  <c:v>3.1694218750073397</c:v>
                </c:pt>
                <c:pt idx="13">
                  <c:v>3.7326380294392156</c:v>
                </c:pt>
                <c:pt idx="14">
                  <c:v>4.462135488279694</c:v>
                </c:pt>
                <c:pt idx="15">
                  <c:v>3.4264111443675378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6522768"/>
        <c:axId val="596541192"/>
      </c:barChart>
      <c:lineChart>
        <c:grouping val="standard"/>
        <c:varyColors val="0"/>
        <c:ser>
          <c:idx val="1"/>
          <c:order val="0"/>
          <c:tx>
            <c:strRef>
              <c:f>'Page 80'!$E$1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3175">
              <a:noFill/>
              <a:prstDash val="solid"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</a:ln>
            </c:spPr>
          </c:marker>
          <c:cat>
            <c:multiLvlStrRef>
              <c:f>'Page 80'!$B$5:$C$20</c:f>
              <c:multiLvlStrCache>
                <c:ptCount val="16"/>
                <c:lvl>
                  <c:pt idx="0">
                    <c:v>&lt;100k</c:v>
                  </c:pt>
                  <c:pt idx="1">
                    <c:v>100k-249k</c:v>
                  </c:pt>
                  <c:pt idx="2">
                    <c:v>250k-999k</c:v>
                  </c:pt>
                  <c:pt idx="3">
                    <c:v>1M+</c:v>
                  </c:pt>
                  <c:pt idx="4">
                    <c:v>&lt;100k</c:v>
                  </c:pt>
                  <c:pt idx="5">
                    <c:v>100k-249k</c:v>
                  </c:pt>
                  <c:pt idx="6">
                    <c:v>250k-999k</c:v>
                  </c:pt>
                  <c:pt idx="7">
                    <c:v>1M+</c:v>
                  </c:pt>
                  <c:pt idx="8">
                    <c:v>&lt;100k</c:v>
                  </c:pt>
                  <c:pt idx="9">
                    <c:v>100k-249k</c:v>
                  </c:pt>
                  <c:pt idx="10">
                    <c:v>250k-999k</c:v>
                  </c:pt>
                  <c:pt idx="11">
                    <c:v>1M+</c:v>
                  </c:pt>
                  <c:pt idx="12">
                    <c:v>&lt;100k</c:v>
                  </c:pt>
                  <c:pt idx="13">
                    <c:v>100k-249k</c:v>
                  </c:pt>
                  <c:pt idx="14">
                    <c:v>250k-999k</c:v>
                  </c:pt>
                  <c:pt idx="15">
                    <c:v>1M+</c:v>
                  </c:pt>
                </c:lvl>
                <c:lvl>
                  <c:pt idx="0">
                    <c:v>1.01x - 3x</c:v>
                  </c:pt>
                  <c:pt idx="4">
                    <c:v>3.01x - 5x</c:v>
                  </c:pt>
                  <c:pt idx="8">
                    <c:v>5.01x - 7x</c:v>
                  </c:pt>
                  <c:pt idx="12">
                    <c:v>7.01x+</c:v>
                  </c:pt>
                </c:lvl>
              </c:multiLvlStrCache>
            </c:multiLvlStrRef>
          </c:cat>
          <c:val>
            <c:numRef>
              <c:f>'Page 80'!$E$5:$E$20</c:f>
              <c:numCache>
                <c:formatCode>#,##0</c:formatCode>
                <c:ptCount val="16"/>
                <c:pt idx="0">
                  <c:v>333</c:v>
                </c:pt>
                <c:pt idx="1">
                  <c:v>529</c:v>
                </c:pt>
                <c:pt idx="2">
                  <c:v>133</c:v>
                </c:pt>
                <c:pt idx="3">
                  <c:v>6</c:v>
                </c:pt>
                <c:pt idx="4">
                  <c:v>337</c:v>
                </c:pt>
                <c:pt idx="5">
                  <c:v>716</c:v>
                </c:pt>
                <c:pt idx="6">
                  <c:v>308</c:v>
                </c:pt>
                <c:pt idx="7">
                  <c:v>24</c:v>
                </c:pt>
                <c:pt idx="8">
                  <c:v>58</c:v>
                </c:pt>
                <c:pt idx="9">
                  <c:v>245</c:v>
                </c:pt>
                <c:pt idx="10">
                  <c:v>166</c:v>
                </c:pt>
                <c:pt idx="11">
                  <c:v>28</c:v>
                </c:pt>
                <c:pt idx="12">
                  <c:v>3</c:v>
                </c:pt>
                <c:pt idx="13">
                  <c:v>17</c:v>
                </c:pt>
                <c:pt idx="14">
                  <c:v>17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536096"/>
        <c:axId val="596532176"/>
      </c:lineChart>
      <c:catAx>
        <c:axId val="59652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4119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596541192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baseline="0">
                    <a:effectLst/>
                  </a:rPr>
                  <a:t>Mortality Relative to</a:t>
                </a:r>
                <a:endParaRPr lang="en-US" sz="1200">
                  <a:effectLst/>
                </a:endParaRP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baseline="0">
                    <a:effectLst/>
                  </a:rPr>
                  <a:t> Durations 6-10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07241455200868E-2"/>
              <c:y val="0.3549734192507683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22768"/>
        <c:crosses val="autoZero"/>
        <c:crossBetween val="between"/>
        <c:majorUnit val="1"/>
      </c:valAx>
      <c:valAx>
        <c:axId val="596532176"/>
        <c:scaling>
          <c:logBase val="10"/>
          <c:orientation val="minMax"/>
          <c:max val="1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US" sz="1200" b="1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1791130130337661"/>
              <c:y val="0.369786846101627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596536096"/>
        <c:crosses val="max"/>
        <c:crossBetween val="between"/>
      </c:valAx>
      <c:catAx>
        <c:axId val="59653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5321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159658774595907"/>
          <c:y val="0.89548858422123623"/>
          <c:w val="0.67342732025870777"/>
          <c:h val="5.1192145253396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</a:t>
            </a:r>
            <a:r>
              <a:rPr lang="en-US" baseline="0"/>
              <a:t> CIA9704 Mortality Ratios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Face Amount Band</a:t>
            </a:r>
            <a:endParaRPr lang="en-US"/>
          </a:p>
        </c:rich>
      </c:tx>
      <c:layout>
        <c:manualLayout>
          <c:xMode val="edge"/>
          <c:yMode val="edge"/>
          <c:x val="0.35552309881470479"/>
          <c:y val="1.454356034243406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539201115167"/>
          <c:y val="0.1091751289709476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81'!$C$2:$F$2</c:f>
              <c:strCache>
                <c:ptCount val="1"/>
                <c:pt idx="0">
                  <c:v>Duration 16-20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3"/>
                <c:pt idx="0">
                  <c:v>9.3181768669609144E-2</c:v>
                </c:pt>
                <c:pt idx="1">
                  <c:v>5.8765781762593616E-2</c:v>
                </c:pt>
                <c:pt idx="2">
                  <c:v>8.9734419165153623E-2</c:v>
                </c:pt>
              </c:numLit>
            </c:plus>
            <c:minus>
              <c:numLit>
                <c:formatCode>General</c:formatCode>
                <c:ptCount val="4"/>
                <c:pt idx="0">
                  <c:v>9.3181768669609144E-2</c:v>
                </c:pt>
                <c:pt idx="1">
                  <c:v>5.8765781762593616E-2</c:v>
                </c:pt>
                <c:pt idx="2">
                  <c:v>8.9734419165153623E-2</c:v>
                </c:pt>
              </c:numLit>
            </c:minus>
          </c:errBars>
          <c:cat>
            <c:strRef>
              <c:f>'Page 81'!$B$5:$B$7</c:f>
              <c:strCache>
                <c:ptCount val="3"/>
                <c:pt idx="0">
                  <c:v>&lt;$100k</c:v>
                </c:pt>
                <c:pt idx="1">
                  <c:v>$100k-$249k</c:v>
                </c:pt>
                <c:pt idx="2">
                  <c:v>$250k+</c:v>
                </c:pt>
              </c:strCache>
            </c:strRef>
          </c:cat>
          <c:val>
            <c:numRef>
              <c:f>'Page 81'!$E$5:$E$7</c:f>
              <c:numCache>
                <c:formatCode>0%</c:formatCode>
                <c:ptCount val="3"/>
                <c:pt idx="0">
                  <c:v>0.7098237164678729</c:v>
                </c:pt>
                <c:pt idx="1">
                  <c:v>0.58235232789424862</c:v>
                </c:pt>
                <c:pt idx="2">
                  <c:v>0.44669891251660426</c:v>
                </c:pt>
              </c:numCache>
            </c:numRef>
          </c:val>
        </c:ser>
        <c:ser>
          <c:idx val="0"/>
          <c:order val="1"/>
          <c:tx>
            <c:strRef>
              <c:f>'Page 81'!$G$2:$K$2</c:f>
              <c:strCache>
                <c:ptCount val="1"/>
                <c:pt idx="0">
                  <c:v>Duration 21+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3"/>
                <c:pt idx="0">
                  <c:v>8.8478253248595706E-2</c:v>
                </c:pt>
                <c:pt idx="1">
                  <c:v>0.2076594874190123</c:v>
                </c:pt>
                <c:pt idx="2">
                  <c:v>0.41885715636040399</c:v>
                </c:pt>
              </c:numLit>
            </c:plus>
            <c:minus>
              <c:numLit>
                <c:formatCode>General</c:formatCode>
                <c:ptCount val="3"/>
                <c:pt idx="0">
                  <c:v>8.8478253248595706E-2</c:v>
                </c:pt>
                <c:pt idx="1">
                  <c:v>0.2076594874190123</c:v>
                </c:pt>
                <c:pt idx="2">
                  <c:v>0.41885715636040399</c:v>
                </c:pt>
              </c:numLit>
            </c:minus>
          </c:errBars>
          <c:cat>
            <c:strRef>
              <c:f>'Page 81'!$B$5:$B$7</c:f>
              <c:strCache>
                <c:ptCount val="3"/>
                <c:pt idx="0">
                  <c:v>&lt;$100k</c:v>
                </c:pt>
                <c:pt idx="1">
                  <c:v>$100k-$249k</c:v>
                </c:pt>
                <c:pt idx="2">
                  <c:v>$250k+</c:v>
                </c:pt>
              </c:strCache>
            </c:strRef>
          </c:cat>
          <c:val>
            <c:numRef>
              <c:f>'Page 81'!$I$5:$I$7</c:f>
              <c:numCache>
                <c:formatCode>0%</c:formatCode>
                <c:ptCount val="3"/>
                <c:pt idx="0">
                  <c:v>0.71906399856410363</c:v>
                </c:pt>
                <c:pt idx="1">
                  <c:v>1.2435614907490193</c:v>
                </c:pt>
                <c:pt idx="2">
                  <c:v>1.3737593661399903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15697864"/>
        <c:axId val="715681400"/>
      </c:barChart>
      <c:lineChart>
        <c:grouping val="standard"/>
        <c:varyColors val="0"/>
        <c:ser>
          <c:idx val="2"/>
          <c:order val="2"/>
          <c:tx>
            <c:strRef>
              <c:f>'Page 81'!$L$1</c:f>
              <c:strCache>
                <c:ptCount val="1"/>
                <c:pt idx="0">
                  <c:v>Post-Level Relative to Dur 16-20</c:v>
                </c:pt>
              </c:strCache>
            </c:strRef>
          </c:tx>
          <c:spPr>
            <a:ln>
              <a:noFill/>
              <a:prstDash val="solid"/>
            </a:ln>
          </c:spPr>
          <c:marker>
            <c:symbol val="star"/>
            <c:size val="7"/>
            <c:spPr>
              <a:solidFill>
                <a:schemeClr val="bg1"/>
              </a:solidFill>
              <a:ln w="9525">
                <a:solidFill>
                  <a:srgbClr val="0000FF"/>
                </a:solidFill>
                <a:prstDash val="solid"/>
              </a:ln>
            </c:spPr>
          </c:marker>
          <c:cat>
            <c:strRef>
              <c:f>'Page 81'!$B$5:$B$7</c:f>
              <c:strCache>
                <c:ptCount val="3"/>
                <c:pt idx="0">
                  <c:v>&lt;$100k</c:v>
                </c:pt>
                <c:pt idx="1">
                  <c:v>$100k-$249k</c:v>
                </c:pt>
                <c:pt idx="2">
                  <c:v>$250k+</c:v>
                </c:pt>
              </c:strCache>
            </c:strRef>
          </c:cat>
          <c:val>
            <c:numRef>
              <c:f>'Page 81'!$K$5:$K$7</c:f>
              <c:numCache>
                <c:formatCode>0%</c:formatCode>
                <c:ptCount val="3"/>
                <c:pt idx="0">
                  <c:v>1.0130177139504593</c:v>
                </c:pt>
                <c:pt idx="1">
                  <c:v>2.1354108693025471</c:v>
                </c:pt>
                <c:pt idx="2">
                  <c:v>3.0753586535515156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697864"/>
        <c:axId val="715681400"/>
      </c:lineChart>
      <c:catAx>
        <c:axId val="715697864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1200" b="1"/>
                </a:pPr>
                <a:r>
                  <a:rPr lang="en-US" sz="1200" b="1"/>
                  <a:t>Face Amount Band</a:t>
                </a:r>
              </a:p>
            </c:rich>
          </c:tx>
          <c:layout>
            <c:manualLayout>
              <c:xMode val="edge"/>
              <c:yMode val="edge"/>
              <c:x val="0.45131822996613236"/>
              <c:y val="0.904020506553496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681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1568140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697864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033334409654691"/>
          <c:y val="0.95450286327733969"/>
          <c:w val="0.56286903631346075"/>
          <c:h val="3.420145536404780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Duration 11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Qx per 1000 by Month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Companies without Grace Period Adjustments</a:t>
            </a:r>
            <a:endParaRPr lang="en-US"/>
          </a:p>
        </c:rich>
      </c:tx>
      <c:layout>
        <c:manualLayout>
          <c:xMode val="edge"/>
          <c:yMode val="edge"/>
          <c:x val="0.28015456429949126"/>
          <c:y val="5.20030211573935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82'!$F$3</c:f>
              <c:strCache>
                <c:ptCount val="1"/>
                <c:pt idx="0">
                  <c:v>Annual Qx Per 1000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38"/>
            <c:invertIfNegative val="0"/>
            <c:bubble3D val="0"/>
          </c:dPt>
          <c:cat>
            <c:numRef>
              <c:f>'Page 82'!$D$8:$D$19</c:f>
              <c:numCache>
                <c:formatCode>_(* #,##0_);_(* \(#,##0\);_(* "-"??_);_(@_)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54</c:v>
                </c:pt>
                <c:pt idx="3">
                  <c:v>44</c:v>
                </c:pt>
                <c:pt idx="4">
                  <c:v>67</c:v>
                </c:pt>
                <c:pt idx="5">
                  <c:v>56</c:v>
                </c:pt>
                <c:pt idx="6">
                  <c:v>52</c:v>
                </c:pt>
                <c:pt idx="7">
                  <c:v>50</c:v>
                </c:pt>
                <c:pt idx="8">
                  <c:v>30</c:v>
                </c:pt>
                <c:pt idx="9">
                  <c:v>33</c:v>
                </c:pt>
                <c:pt idx="10">
                  <c:v>50</c:v>
                </c:pt>
                <c:pt idx="11">
                  <c:v>46</c:v>
                </c:pt>
              </c:numCache>
            </c:numRef>
          </c:cat>
          <c:val>
            <c:numRef>
              <c:f>'Page 82'!$F$8:$F$19</c:f>
              <c:numCache>
                <c:formatCode>General</c:formatCode>
                <c:ptCount val="12"/>
                <c:pt idx="0">
                  <c:v>3.4390330996340186</c:v>
                </c:pt>
                <c:pt idx="1">
                  <c:v>4.1929955237177312</c:v>
                </c:pt>
                <c:pt idx="2">
                  <c:v>3.6066563503593994</c:v>
                </c:pt>
                <c:pt idx="3">
                  <c:v>3.1229963083541472</c:v>
                </c:pt>
                <c:pt idx="4">
                  <c:v>4.943453401052933</c:v>
                </c:pt>
                <c:pt idx="5">
                  <c:v>4.2428802047691265</c:v>
                </c:pt>
                <c:pt idx="6">
                  <c:v>4.0173441065657309</c:v>
                </c:pt>
                <c:pt idx="7">
                  <c:v>3.9110365248981132</c:v>
                </c:pt>
                <c:pt idx="8">
                  <c:v>2.3680183003186333</c:v>
                </c:pt>
                <c:pt idx="9">
                  <c:v>2.6189707567959029</c:v>
                </c:pt>
                <c:pt idx="10">
                  <c:v>3.9918728445085478</c:v>
                </c:pt>
                <c:pt idx="11">
                  <c:v>3.6987542428093261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25653928"/>
        <c:axId val="825655104"/>
      </c:barChart>
      <c:lineChart>
        <c:grouping val="standard"/>
        <c:varyColors val="0"/>
        <c:ser>
          <c:idx val="1"/>
          <c:order val="1"/>
          <c:tx>
            <c:strRef>
              <c:f>'Page 82'!$D$3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82'!$C$8:$C$19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'Page 82'!$D$8:$D$19</c:f>
              <c:numCache>
                <c:formatCode>_(* #,##0_);_(* \(#,##0\);_(* "-"??_);_(@_)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54</c:v>
                </c:pt>
                <c:pt idx="3">
                  <c:v>44</c:v>
                </c:pt>
                <c:pt idx="4">
                  <c:v>67</c:v>
                </c:pt>
                <c:pt idx="5">
                  <c:v>56</c:v>
                </c:pt>
                <c:pt idx="6">
                  <c:v>52</c:v>
                </c:pt>
                <c:pt idx="7">
                  <c:v>50</c:v>
                </c:pt>
                <c:pt idx="8">
                  <c:v>30</c:v>
                </c:pt>
                <c:pt idx="9">
                  <c:v>33</c:v>
                </c:pt>
                <c:pt idx="10">
                  <c:v>50</c:v>
                </c:pt>
                <c:pt idx="11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657848"/>
        <c:axId val="825655496"/>
      </c:lineChart>
      <c:catAx>
        <c:axId val="82565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 Months since start of Duration</a:t>
                </a:r>
                <a:r>
                  <a:rPr lang="en-US" sz="1200" b="1" baseline="0"/>
                  <a:t> 11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0.37099979134407363"/>
              <c:y val="0.89112340876974561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655104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825655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Annual Qx Per 1000</a:t>
                </a:r>
              </a:p>
            </c:rich>
          </c:tx>
          <c:layout>
            <c:manualLayout>
              <c:xMode val="edge"/>
              <c:yMode val="edge"/>
              <c:x val="2.0666066310189711E-2"/>
              <c:y val="0.36965242136271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653928"/>
        <c:crosses val="autoZero"/>
        <c:crossBetween val="between"/>
        <c:majorUnit val="1"/>
      </c:valAx>
      <c:catAx>
        <c:axId val="825657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655496"/>
        <c:crosses val="autoZero"/>
        <c:auto val="1"/>
        <c:lblAlgn val="ctr"/>
        <c:lblOffset val="100"/>
        <c:noMultiLvlLbl val="0"/>
      </c:catAx>
      <c:valAx>
        <c:axId val="82565549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65784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11913225145076"/>
          <c:y val="0.95010825557074374"/>
          <c:w val="0.58520668596180769"/>
          <c:h val="4.27619458621073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Duration 11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CIA9704 Mortality Ratios by Month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Companies without Grace Period Adjustments</a:t>
            </a:r>
            <a:endParaRPr lang="en-US"/>
          </a:p>
        </c:rich>
      </c:tx>
      <c:layout>
        <c:manualLayout>
          <c:xMode val="edge"/>
          <c:yMode val="edge"/>
          <c:x val="0.27876749021437547"/>
          <c:y val="1.45410916525796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83'!$E$3</c:f>
              <c:strCache>
                <c:ptCount val="1"/>
                <c:pt idx="0">
                  <c:v>CIA9704 Mortality Ratio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38"/>
            <c:invertIfNegative val="0"/>
            <c:bubble3D val="0"/>
          </c:dPt>
          <c:cat>
            <c:strRef>
              <c:f>'Page 83'!$C$8:$C$19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'Page 83'!$E$8:$E$19</c:f>
              <c:numCache>
                <c:formatCode>0%</c:formatCode>
                <c:ptCount val="12"/>
                <c:pt idx="0">
                  <c:v>1.3330524601244746</c:v>
                </c:pt>
                <c:pt idx="1">
                  <c:v>1.7211877109147031</c:v>
                </c:pt>
                <c:pt idx="2">
                  <c:v>1.5190091123737843</c:v>
                </c:pt>
                <c:pt idx="3">
                  <c:v>1.3273348561090674</c:v>
                </c:pt>
                <c:pt idx="4">
                  <c:v>2.1158191920141669</c:v>
                </c:pt>
                <c:pt idx="5">
                  <c:v>1.8264179032476495</c:v>
                </c:pt>
                <c:pt idx="6">
                  <c:v>1.7328602114966951</c:v>
                </c:pt>
                <c:pt idx="7">
                  <c:v>1.6959626321790775</c:v>
                </c:pt>
                <c:pt idx="8">
                  <c:v>1.0279484663877663</c:v>
                </c:pt>
                <c:pt idx="9">
                  <c:v>1.1393985534949629</c:v>
                </c:pt>
                <c:pt idx="10">
                  <c:v>1.7342422429048212</c:v>
                </c:pt>
                <c:pt idx="11">
                  <c:v>1.6133023818539483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25654320"/>
        <c:axId val="825658240"/>
      </c:barChart>
      <c:lineChart>
        <c:grouping val="standard"/>
        <c:varyColors val="0"/>
        <c:ser>
          <c:idx val="1"/>
          <c:order val="1"/>
          <c:tx>
            <c:strRef>
              <c:f>'Page 83'!$D$3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83'!$C$8:$C$19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'Page 83'!$D$8:$D$19</c:f>
              <c:numCache>
                <c:formatCode>_(* #,##0_);_(* \(#,##0\);_(* "-"??_);_(@_)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54</c:v>
                </c:pt>
                <c:pt idx="3">
                  <c:v>44</c:v>
                </c:pt>
                <c:pt idx="4">
                  <c:v>67</c:v>
                </c:pt>
                <c:pt idx="5">
                  <c:v>56</c:v>
                </c:pt>
                <c:pt idx="6">
                  <c:v>52</c:v>
                </c:pt>
                <c:pt idx="7">
                  <c:v>50</c:v>
                </c:pt>
                <c:pt idx="8">
                  <c:v>30</c:v>
                </c:pt>
                <c:pt idx="9">
                  <c:v>33</c:v>
                </c:pt>
                <c:pt idx="10">
                  <c:v>50</c:v>
                </c:pt>
                <c:pt idx="11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658632"/>
        <c:axId val="825659808"/>
      </c:lineChart>
      <c:catAx>
        <c:axId val="82565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 Months since start of Duration</a:t>
                </a:r>
                <a:r>
                  <a:rPr lang="en-US" sz="1200" b="1" baseline="0"/>
                  <a:t> 11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0.37099979134407363"/>
              <c:y val="0.891123408769745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65824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825658240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CIA9704</a:t>
                </a:r>
                <a:r>
                  <a:rPr lang="en-US" b="1" baseline="0"/>
                  <a:t> Mortality Ratio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2.0666066310189711E-2"/>
              <c:y val="0.3696524213627184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654320"/>
        <c:crosses val="autoZero"/>
        <c:crossBetween val="between"/>
        <c:majorUnit val="1"/>
      </c:valAx>
      <c:catAx>
        <c:axId val="825658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659808"/>
        <c:crosses val="autoZero"/>
        <c:auto val="1"/>
        <c:lblAlgn val="ctr"/>
        <c:lblOffset val="100"/>
        <c:noMultiLvlLbl val="0"/>
      </c:catAx>
      <c:valAx>
        <c:axId val="82565980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65863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11913225145076"/>
          <c:y val="0.95010825557074374"/>
          <c:w val="0.58520668596180769"/>
          <c:h val="4.27619458621073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 Dur 10 Shock Lapse 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vs. Dur 11 Mortality Deterioration 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by Company</a:t>
            </a:r>
          </a:p>
        </c:rich>
      </c:tx>
      <c:layout>
        <c:manualLayout>
          <c:xMode val="edge"/>
          <c:yMode val="edge"/>
          <c:x val="0.30500082488688118"/>
          <c:y val="2.45402225894936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75835555939198"/>
          <c:y val="0.16151808811802973"/>
          <c:w val="0.76221201007421491"/>
          <c:h val="0.73018598135355772"/>
        </c:manualLayout>
      </c:layout>
      <c:scatterChart>
        <c:scatterStyle val="lineMarker"/>
        <c:varyColors val="0"/>
        <c:ser>
          <c:idx val="2"/>
          <c:order val="0"/>
          <c:tx>
            <c:strRef>
              <c:f>'Page 85'!$C$1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exp"/>
            <c:dispRSqr val="0"/>
            <c:dispEq val="0"/>
          </c:trendline>
          <c:xVal>
            <c:numRef>
              <c:f>'Page 85'!$B$2:$B$13</c:f>
              <c:numCache>
                <c:formatCode>0%</c:formatCode>
                <c:ptCount val="12"/>
                <c:pt idx="0">
                  <c:v>0.45050156126932184</c:v>
                </c:pt>
                <c:pt idx="1">
                  <c:v>0.44930464677262605</c:v>
                </c:pt>
                <c:pt idx="2">
                  <c:v>0.34078412878655245</c:v>
                </c:pt>
                <c:pt idx="3">
                  <c:v>0.51761117588438654</c:v>
                </c:pt>
                <c:pt idx="4">
                  <c:v>0.31995531340072841</c:v>
                </c:pt>
                <c:pt idx="5">
                  <c:v>0.29123163011587161</c:v>
                </c:pt>
                <c:pt idx="6">
                  <c:v>0.40451731101694866</c:v>
                </c:pt>
                <c:pt idx="7">
                  <c:v>0.30238040036627195</c:v>
                </c:pt>
                <c:pt idx="8">
                  <c:v>0.45380454114575164</c:v>
                </c:pt>
                <c:pt idx="9">
                  <c:v>0.34241412387606057</c:v>
                </c:pt>
                <c:pt idx="10">
                  <c:v>0.52109678175002228</c:v>
                </c:pt>
                <c:pt idx="11">
                  <c:v>0.38889724392567243</c:v>
                </c:pt>
              </c:numCache>
            </c:numRef>
          </c:xVal>
          <c:yVal>
            <c:numRef>
              <c:f>'Page 85'!$C$2:$C$13</c:f>
              <c:numCache>
                <c:formatCode>0%</c:formatCode>
                <c:ptCount val="12"/>
                <c:pt idx="0">
                  <c:v>2.1470721405918924</c:v>
                </c:pt>
                <c:pt idx="1">
                  <c:v>2.5095297421247085</c:v>
                </c:pt>
                <c:pt idx="2">
                  <c:v>2.5233564867353411</c:v>
                </c:pt>
                <c:pt idx="3">
                  <c:v>4.5162313329038293</c:v>
                </c:pt>
                <c:pt idx="4">
                  <c:v>3.0770998135003458</c:v>
                </c:pt>
                <c:pt idx="5">
                  <c:v>2.2682334582444748</c:v>
                </c:pt>
                <c:pt idx="6">
                  <c:v>5.8745375010376133</c:v>
                </c:pt>
                <c:pt idx="7">
                  <c:v>4.4025409848748476</c:v>
                </c:pt>
                <c:pt idx="8">
                  <c:v>3.236318425840532</c:v>
                </c:pt>
                <c:pt idx="9">
                  <c:v>3.8355418100034702</c:v>
                </c:pt>
                <c:pt idx="10">
                  <c:v>#N/A</c:v>
                </c:pt>
                <c:pt idx="11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653536"/>
        <c:axId val="825656672"/>
        <c:extLst/>
      </c:scatterChart>
      <c:valAx>
        <c:axId val="825653536"/>
        <c:scaling>
          <c:orientation val="minMax"/>
          <c:max val="0.60000000000000009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Duration 10 Shock Lapse</a:t>
                </a:r>
              </a:p>
            </c:rich>
          </c:tx>
          <c:layout>
            <c:manualLayout>
              <c:xMode val="edge"/>
              <c:yMode val="edge"/>
              <c:x val="0.40781226303349544"/>
              <c:y val="0.9435192819555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656672"/>
        <c:crosses val="autoZero"/>
        <c:crossBetween val="midCat"/>
      </c:valAx>
      <c:valAx>
        <c:axId val="825656672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Duration 11 Mortality Relative to Duraitons 6-10</a:t>
                </a:r>
              </a:p>
            </c:rich>
          </c:tx>
          <c:layout>
            <c:manualLayout>
              <c:xMode val="edge"/>
              <c:yMode val="edge"/>
              <c:x val="1.3030951037403628E-2"/>
              <c:y val="0.220024139674886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653536"/>
        <c:crosses val="autoZero"/>
        <c:crossBetween val="midCat"/>
        <c:majorUnit val="1.5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935626280129585"/>
          <c:y val="0.50174946912023699"/>
          <c:w val="0.12106926951460591"/>
          <c:h val="0.15717060497492569"/>
        </c:manualLayout>
      </c:layout>
      <c:overlay val="0"/>
      <c:spPr>
        <a:ln>
          <a:noFill/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 Mortality by Duration</a:t>
            </a:r>
          </a:p>
        </c:rich>
      </c:tx>
      <c:layout>
        <c:manualLayout>
          <c:xMode val="edge"/>
          <c:yMode val="edge"/>
          <c:x val="0.34211767695327844"/>
          <c:y val="8.4270921960888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6535440596553"/>
          <c:y val="8.3103688110582802E-2"/>
          <c:w val="0.76145053726836054"/>
          <c:h val="0.73699849719122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67'!$G$1</c:f>
              <c:strCache>
                <c:ptCount val="1"/>
                <c:pt idx="0">
                  <c:v>A/E Mortality</c:v>
                </c:pt>
              </c:strCache>
            </c:strRef>
          </c:tx>
          <c:spPr>
            <a:solidFill>
              <a:sysClr val="windowText" lastClr="0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7E6E6">
                  <a:lumMod val="75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7E6E6">
                  <a:lumMod val="75000"/>
                </a:srgbClr>
              </a:solidFill>
            </c:spPr>
          </c:dPt>
          <c:dPt>
            <c:idx val="2"/>
            <c:invertIfNegative val="0"/>
            <c:bubble3D val="0"/>
            <c:spPr>
              <a:solidFill>
                <a:srgbClr val="E7E6E6">
                  <a:lumMod val="75000"/>
                </a:srgbClr>
              </a:solidFill>
            </c:spPr>
          </c:dPt>
          <c:dPt>
            <c:idx val="3"/>
            <c:invertIfNegative val="0"/>
            <c:bubble3D val="0"/>
            <c:spPr>
              <a:solidFill>
                <a:srgbClr val="E7E6E6">
                  <a:lumMod val="75000"/>
                </a:srgbClr>
              </a:solidFill>
            </c:spPr>
          </c:dPt>
          <c:dPt>
            <c:idx val="4"/>
            <c:invertIfNegative val="0"/>
            <c:bubble3D val="0"/>
            <c:spPr>
              <a:solidFill>
                <a:srgbClr val="E7E6E6">
                  <a:lumMod val="75000"/>
                </a:srgb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ysClr val="windowText" lastClr="000000"/>
              </a:solidFill>
              <a:ln w="3175">
                <a:noFill/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ysClr val="windowText" lastClr="000000"/>
              </a:solidFill>
              <a:ln w="3175">
                <a:noFill/>
                <a:prstDash val="solid"/>
              </a:ln>
            </c:spPr>
          </c:dPt>
          <c:errBars>
            <c:errBarType val="both"/>
            <c:errValType val="cust"/>
            <c:noEndCap val="0"/>
            <c:plus>
              <c:numRef>
                <c:f>('Page 67'!$J$5:$J$9,'Page 67'!$J$11:$J$14)</c:f>
                <c:numCache>
                  <c:formatCode>General</c:formatCode>
                  <c:ptCount val="9"/>
                  <c:pt idx="0">
                    <c:v>0.14086077358561444</c:v>
                  </c:pt>
                  <c:pt idx="1">
                    <c:v>0.15664556023786169</c:v>
                  </c:pt>
                  <c:pt idx="2">
                    <c:v>0.17144824942914028</c:v>
                  </c:pt>
                  <c:pt idx="3">
                    <c:v>0.18850759906574743</c:v>
                  </c:pt>
                  <c:pt idx="4">
                    <c:v>0.2099026181740562</c:v>
                  </c:pt>
                  <c:pt idx="5">
                    <c:v>0.45929118768704669</c:v>
                  </c:pt>
                  <c:pt idx="6">
                    <c:v>0.57887707353382112</c:v>
                  </c:pt>
                  <c:pt idx="7">
                    <c:v>0.64152022783701268</c:v>
                  </c:pt>
                  <c:pt idx="8">
                    <c:v>0.15271770470459911</c:v>
                  </c:pt>
                </c:numCache>
              </c:numRef>
            </c:plus>
            <c:minus>
              <c:numRef>
                <c:f>('Page 67'!$J$5:$J$9,'Page 67'!$J$11:$J$14)</c:f>
                <c:numCache>
                  <c:formatCode>General</c:formatCode>
                  <c:ptCount val="9"/>
                  <c:pt idx="0">
                    <c:v>0.14086077358561444</c:v>
                  </c:pt>
                  <c:pt idx="1">
                    <c:v>0.15664556023786169</c:v>
                  </c:pt>
                  <c:pt idx="2">
                    <c:v>0.17144824942914028</c:v>
                  </c:pt>
                  <c:pt idx="3">
                    <c:v>0.18850759906574743</c:v>
                  </c:pt>
                  <c:pt idx="4">
                    <c:v>0.2099026181740562</c:v>
                  </c:pt>
                  <c:pt idx="5">
                    <c:v>0.45929118768704669</c:v>
                  </c:pt>
                  <c:pt idx="6">
                    <c:v>0.57887707353382112</c:v>
                  </c:pt>
                  <c:pt idx="7">
                    <c:v>0.64152022783701268</c:v>
                  </c:pt>
                  <c:pt idx="8">
                    <c:v>0.15271770470459911</c:v>
                  </c:pt>
                </c:numCache>
              </c:numRef>
            </c:minus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18900000" scaled="1"/>
              </a:gradFill>
              <a:ln w="3175">
                <a:solidFill>
                  <a:schemeClr val="tx1"/>
                </a:solidFill>
                <a:prstDash val="solid"/>
              </a:ln>
            </c:spPr>
          </c:errBars>
          <c:cat>
            <c:multiLvlStrRef>
              <c:f>('Page 67'!$A$5:$B$9,'Page 67'!$A$11:$B$14)</c:f>
              <c:multiLvlStrCache>
                <c:ptCount val="9"/>
                <c:lvl>
                  <c:pt idx="0">
                    <c:v>16</c:v>
                  </c:pt>
                  <c:pt idx="1">
                    <c:v>17</c:v>
                  </c:pt>
                  <c:pt idx="2">
                    <c:v>18</c:v>
                  </c:pt>
                  <c:pt idx="3">
                    <c:v>19</c:v>
                  </c:pt>
                  <c:pt idx="4">
                    <c:v>20</c:v>
                  </c:pt>
                  <c:pt idx="5">
                    <c:v>21</c:v>
                  </c:pt>
                  <c:pt idx="6">
                    <c:v>22</c:v>
                  </c:pt>
                  <c:pt idx="7">
                    <c:v>23</c:v>
                  </c:pt>
                  <c:pt idx="8">
                    <c:v>24+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('Page 67'!$G$5:$G$9,'Page 67'!$G$11:$G$14)</c:f>
              <c:numCache>
                <c:formatCode>0%</c:formatCode>
                <c:ptCount val="9"/>
                <c:pt idx="0">
                  <c:v>0.94010533487487591</c:v>
                </c:pt>
                <c:pt idx="1">
                  <c:v>0.99340908680126883</c:v>
                </c:pt>
                <c:pt idx="2">
                  <c:v>1.0002888757552679</c:v>
                </c:pt>
                <c:pt idx="3">
                  <c:v>1.0495211709295607</c:v>
                </c:pt>
                <c:pt idx="4">
                  <c:v>1.0831737944374744</c:v>
                </c:pt>
                <c:pt idx="5">
                  <c:v>2.2387459296233811</c:v>
                </c:pt>
                <c:pt idx="6">
                  <c:v>1.4564565727538892</c:v>
                </c:pt>
                <c:pt idx="7">
                  <c:v>2.1264127624142666</c:v>
                </c:pt>
                <c:pt idx="8">
                  <c:v>1.2722306908891439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56896"/>
        <c:axId val="728059248"/>
      </c:barChart>
      <c:lineChart>
        <c:grouping val="standard"/>
        <c:varyColors val="0"/>
        <c:ser>
          <c:idx val="1"/>
          <c:order val="1"/>
          <c:tx>
            <c:strRef>
              <c:f>'Page 67'!$D$1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('Page 67'!$A$5:$B$9,'Page 67'!$A$11:$B$14)</c:f>
              <c:multiLvlStrCache>
                <c:ptCount val="9"/>
                <c:lvl>
                  <c:pt idx="0">
                    <c:v>16</c:v>
                  </c:pt>
                  <c:pt idx="1">
                    <c:v>17</c:v>
                  </c:pt>
                  <c:pt idx="2">
                    <c:v>18</c:v>
                  </c:pt>
                  <c:pt idx="3">
                    <c:v>19</c:v>
                  </c:pt>
                  <c:pt idx="4">
                    <c:v>20</c:v>
                  </c:pt>
                  <c:pt idx="5">
                    <c:v>21</c:v>
                  </c:pt>
                  <c:pt idx="6">
                    <c:v>22</c:v>
                  </c:pt>
                  <c:pt idx="7">
                    <c:v>23</c:v>
                  </c:pt>
                  <c:pt idx="8">
                    <c:v>24+</c:v>
                  </c:pt>
                </c:lvl>
                <c:lvl>
                  <c:pt idx="0">
                    <c:v>Level Period</c:v>
                  </c:pt>
                  <c:pt idx="5">
                    <c:v>Post-Level Period</c:v>
                  </c:pt>
                </c:lvl>
              </c:multiLvlStrCache>
            </c:multiLvlStrRef>
          </c:cat>
          <c:val>
            <c:numRef>
              <c:f>('Page 67'!$D$5:$D$9,'Page 67'!$D$11:$D$14)</c:f>
              <c:numCache>
                <c:formatCode>#,##0</c:formatCode>
                <c:ptCount val="9"/>
                <c:pt idx="0">
                  <c:v>220</c:v>
                </c:pt>
                <c:pt idx="1">
                  <c:v>188</c:v>
                </c:pt>
                <c:pt idx="2">
                  <c:v>158</c:v>
                </c:pt>
                <c:pt idx="3">
                  <c:v>137</c:v>
                </c:pt>
                <c:pt idx="4">
                  <c:v>114</c:v>
                </c:pt>
                <c:pt idx="5">
                  <c:v>49</c:v>
                </c:pt>
                <c:pt idx="6">
                  <c:v>20</c:v>
                </c:pt>
                <c:pt idx="7">
                  <c:v>24</c:v>
                </c:pt>
                <c:pt idx="8">
                  <c:v>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60032"/>
        <c:axId val="728052976"/>
      </c:lineChart>
      <c:catAx>
        <c:axId val="72805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924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59248"/>
        <c:scaling>
          <c:orientation val="minMax"/>
          <c:max val="4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Mortality Relative to 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Durations 16-20</a:t>
                </a:r>
              </a:p>
            </c:rich>
          </c:tx>
          <c:layout>
            <c:manualLayout>
              <c:xMode val="edge"/>
              <c:yMode val="edge"/>
              <c:x val="8.0662680496802162E-3"/>
              <c:y val="0.2597289373842856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6896"/>
        <c:crosses val="autoZero"/>
        <c:crossBetween val="between"/>
      </c:valAx>
      <c:catAx>
        <c:axId val="72806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052976"/>
        <c:crosses val="autoZero"/>
        <c:auto val="1"/>
        <c:lblAlgn val="ctr"/>
        <c:lblOffset val="100"/>
        <c:noMultiLvlLbl val="0"/>
      </c:catAx>
      <c:valAx>
        <c:axId val="728052976"/>
        <c:scaling>
          <c:logBase val="10"/>
          <c:orientation val="minMax"/>
          <c:max val="1000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003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037900344067115"/>
          <c:y val="0.93286088120463639"/>
          <c:w val="0.59528648059997358"/>
          <c:h val="5.24864236068487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T10 Dur 10 Shock Lapse 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vs. Dur 11-14 Mortality Deterioration 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by Company</a:t>
            </a:r>
          </a:p>
        </c:rich>
      </c:tx>
      <c:layout>
        <c:manualLayout>
          <c:xMode val="edge"/>
          <c:yMode val="edge"/>
          <c:x val="0.37972521109104118"/>
          <c:y val="1.706160628082060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599022647336866"/>
          <c:y val="0.15630066180377761"/>
          <c:w val="0.68298003752047776"/>
          <c:h val="0.73018598135355772"/>
        </c:manualLayout>
      </c:layout>
      <c:scatterChart>
        <c:scatterStyle val="lineMarker"/>
        <c:varyColors val="0"/>
        <c:ser>
          <c:idx val="2"/>
          <c:order val="0"/>
          <c:tx>
            <c:strRef>
              <c:f>'Page 85'!$C$32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exp"/>
            <c:dispRSqr val="0"/>
            <c:dispEq val="0"/>
          </c:trendline>
          <c:xVal>
            <c:numRef>
              <c:f>'Page 85'!$B$33:$B$44</c:f>
              <c:numCache>
                <c:formatCode>0%</c:formatCode>
                <c:ptCount val="12"/>
                <c:pt idx="0">
                  <c:v>0.45029586970444796</c:v>
                </c:pt>
                <c:pt idx="1">
                  <c:v>0.55215046707512894</c:v>
                </c:pt>
                <c:pt idx="2">
                  <c:v>0.51726866565789276</c:v>
                </c:pt>
                <c:pt idx="3">
                  <c:v>0.64857836666444002</c:v>
                </c:pt>
                <c:pt idx="4">
                  <c:v>0.53154107828396446</c:v>
                </c:pt>
                <c:pt idx="5">
                  <c:v>0.53266890023266733</c:v>
                </c:pt>
                <c:pt idx="6">
                  <c:v>0.77454193863187237</c:v>
                </c:pt>
                <c:pt idx="7">
                  <c:v>0.70871081015638693</c:v>
                </c:pt>
                <c:pt idx="8">
                  <c:v>0.5667405195200037</c:v>
                </c:pt>
                <c:pt idx="9">
                  <c:v>0.58287509588045805</c:v>
                </c:pt>
                <c:pt idx="10">
                  <c:v>0.608119194056573</c:v>
                </c:pt>
                <c:pt idx="11">
                  <c:v>0.44281485810106963</c:v>
                </c:pt>
              </c:numCache>
            </c:numRef>
          </c:xVal>
          <c:yVal>
            <c:numRef>
              <c:f>'Page 85'!$C$33:$C$44</c:f>
              <c:numCache>
                <c:formatCode>0%</c:formatCode>
                <c:ptCount val="12"/>
                <c:pt idx="0">
                  <c:v>2.037874353869277</c:v>
                </c:pt>
                <c:pt idx="1">
                  <c:v>1.9809134686612409</c:v>
                </c:pt>
                <c:pt idx="2">
                  <c:v>2.0116405817002843</c:v>
                </c:pt>
                <c:pt idx="3">
                  <c:v>2.8792910828820362</c:v>
                </c:pt>
                <c:pt idx="4">
                  <c:v>1.9727025755030485</c:v>
                </c:pt>
                <c:pt idx="5">
                  <c:v>2.240637479988675</c:v>
                </c:pt>
                <c:pt idx="6">
                  <c:v>4.3340778217781297</c:v>
                </c:pt>
                <c:pt idx="7">
                  <c:v>3.0563167525141286</c:v>
                </c:pt>
                <c:pt idx="8">
                  <c:v>3.1723321164732363</c:v>
                </c:pt>
                <c:pt idx="9">
                  <c:v>2.9822920535123747</c:v>
                </c:pt>
                <c:pt idx="10">
                  <c:v>2.1383440688392596</c:v>
                </c:pt>
                <c:pt idx="11">
                  <c:v>0.86383782233676565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665296"/>
        <c:axId val="825655888"/>
        <c:extLst/>
      </c:scatterChart>
      <c:valAx>
        <c:axId val="82566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Duration 10 Shock Lapse</a:t>
                </a:r>
              </a:p>
            </c:rich>
          </c:tx>
          <c:layout>
            <c:manualLayout>
              <c:xMode val="edge"/>
              <c:yMode val="edge"/>
              <c:x val="0.40781226303349544"/>
              <c:y val="0.9435192819555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655888"/>
        <c:crosses val="autoZero"/>
        <c:crossBetween val="midCat"/>
      </c:valAx>
      <c:valAx>
        <c:axId val="825655888"/>
        <c:scaling>
          <c:orientation val="minMax"/>
          <c:max val="4.5"/>
          <c:min val="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Duration 11-14 Mortality Relative to Duraitons 6-10</a:t>
                </a:r>
              </a:p>
            </c:rich>
          </c:tx>
          <c:layout>
            <c:manualLayout>
              <c:xMode val="edge"/>
              <c:yMode val="edge"/>
              <c:x val="2.468263195288508E-2"/>
              <c:y val="0.1444232938522278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665296"/>
        <c:crosses val="autoZero"/>
        <c:crossBetween val="midCat"/>
        <c:majorUnit val="1.5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935626280129585"/>
          <c:y val="0.50174946912023699"/>
          <c:w val="0.12106926951460591"/>
          <c:h val="0.15717060497492569"/>
        </c:manualLayout>
      </c:layout>
      <c:overlay val="0"/>
      <c:txPr>
        <a:bodyPr/>
        <a:lstStyle/>
        <a:p>
          <a:pPr rtl="0"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 Duration 11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Mortality Deterioration by Issue Age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Phase 1 vs. Phase 2</a:t>
            </a:r>
          </a:p>
        </c:rich>
      </c:tx>
      <c:layout>
        <c:manualLayout>
          <c:xMode val="edge"/>
          <c:yMode val="edge"/>
          <c:x val="0.3303432992542144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9364799659423"/>
          <c:y val="0.13505828749175497"/>
          <c:w val="0.72729510862969871"/>
          <c:h val="0.62674863325705454"/>
        </c:manualLayout>
      </c:layout>
      <c:lineChart>
        <c:grouping val="standard"/>
        <c:varyColors val="0"/>
        <c:ser>
          <c:idx val="3"/>
          <c:order val="0"/>
          <c:tx>
            <c:strRef>
              <c:f>'Page 92'!$A$6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multiLvlStrRef>
              <c:f>'Page 92'!$B$1:$G$2</c:f>
              <c:multiLvlStrCache>
                <c:ptCount val="6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</c:lvl>
                <c:lvl>
                  <c:pt idx="0">
                    <c:v>45</c:v>
                  </c:pt>
                  <c:pt idx="2">
                    <c:v>55</c:v>
                  </c:pt>
                  <c:pt idx="4">
                    <c:v>65</c:v>
                  </c:pt>
                </c:lvl>
              </c:multiLvlStrCache>
            </c:multiLvlStrRef>
          </c:cat>
          <c:val>
            <c:numRef>
              <c:f>'Page 92'!$B$6:$G$6</c:f>
              <c:numCache>
                <c:formatCode>0%</c:formatCode>
                <c:ptCount val="6"/>
                <c:pt idx="0">
                  <c:v>2.182411021707988</c:v>
                </c:pt>
                <c:pt idx="1">
                  <c:v>2.5606734414580776</c:v>
                </c:pt>
                <c:pt idx="2">
                  <c:v>2.5</c:v>
                </c:pt>
                <c:pt idx="3">
                  <c:v>4.5502744388085032</c:v>
                </c:pt>
                <c:pt idx="4">
                  <c:v>2.5</c:v>
                </c:pt>
                <c:pt idx="5">
                  <c:v>3.5954713293118843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92'!$A$4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'Page 92'!$B$7:$G$7</c:f>
                <c:numCache>
                  <c:formatCode>General</c:formatCode>
                  <c:ptCount val="6"/>
                  <c:pt idx="0">
                    <c:v>0.64338398621661597</c:v>
                  </c:pt>
                  <c:pt idx="1">
                    <c:v>0.43114994525830497</c:v>
                  </c:pt>
                  <c:pt idx="2">
                    <c:v>0.76724093209799205</c:v>
                  </c:pt>
                  <c:pt idx="3">
                    <c:v>0.90779663704471503</c:v>
                  </c:pt>
                  <c:pt idx="4">
                    <c:v>0.32168161793486538</c:v>
                  </c:pt>
                  <c:pt idx="5">
                    <c:v>0.26561726135183372</c:v>
                  </c:pt>
                </c:numCache>
              </c:numRef>
            </c:plus>
            <c:minus>
              <c:numRef>
                <c:f>'Page 92'!$B$8:$G$8</c:f>
                <c:numCache>
                  <c:formatCode>General</c:formatCode>
                  <c:ptCount val="6"/>
                  <c:pt idx="0">
                    <c:v>0.34796396805615948</c:v>
                  </c:pt>
                  <c:pt idx="1">
                    <c:v>0.2149622469830188</c:v>
                  </c:pt>
                  <c:pt idx="2">
                    <c:v>0.42211013868664882</c:v>
                  </c:pt>
                  <c:pt idx="3">
                    <c:v>0.42491349321429572</c:v>
                  </c:pt>
                  <c:pt idx="4">
                    <c:v>0.94864545572838566</c:v>
                  </c:pt>
                  <c:pt idx="5">
                    <c:v>0.41314814430939828</c:v>
                  </c:pt>
                </c:numCache>
              </c:numRef>
            </c:minus>
          </c:errBars>
          <c:cat>
            <c:multiLvlStrRef>
              <c:f>'Page 92'!$B$1:$G$2</c:f>
              <c:multiLvlStrCache>
                <c:ptCount val="6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</c:lvl>
                <c:lvl>
                  <c:pt idx="0">
                    <c:v>45</c:v>
                  </c:pt>
                  <c:pt idx="2">
                    <c:v>55</c:v>
                  </c:pt>
                  <c:pt idx="4">
                    <c:v>65</c:v>
                  </c:pt>
                </c:lvl>
              </c:multiLvlStrCache>
            </c:multiLvlStrRef>
          </c:cat>
          <c:val>
            <c:numRef>
              <c:f>'Page 92'!$B$4:$G$4</c:f>
              <c:numCache>
                <c:formatCode>0%</c:formatCode>
                <c:ptCount val="6"/>
                <c:pt idx="0">
                  <c:v>1.539027035491372</c:v>
                </c:pt>
                <c:pt idx="1">
                  <c:v>2.1295234961997727</c:v>
                </c:pt>
                <c:pt idx="2">
                  <c:v>1.732759067902008</c:v>
                </c:pt>
                <c:pt idx="3">
                  <c:v>3.6424778017637882</c:v>
                </c:pt>
                <c:pt idx="4">
                  <c:v>2.1783183820651346</c:v>
                </c:pt>
                <c:pt idx="5">
                  <c:v>3.3298540679600506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92'!$A$5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'Page 92'!$B$1:$G$2</c:f>
              <c:multiLvlStrCache>
                <c:ptCount val="6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</c:lvl>
                <c:lvl>
                  <c:pt idx="0">
                    <c:v>45</c:v>
                  </c:pt>
                  <c:pt idx="2">
                    <c:v>55</c:v>
                  </c:pt>
                  <c:pt idx="4">
                    <c:v>65</c:v>
                  </c:pt>
                </c:lvl>
              </c:multiLvlStrCache>
            </c:multiLvlStrRef>
          </c:cat>
          <c:val>
            <c:numRef>
              <c:f>'Page 92'!$B$5:$G$5</c:f>
              <c:numCache>
                <c:formatCode>0%</c:formatCode>
                <c:ptCount val="6"/>
                <c:pt idx="1">
                  <c:v>2.169498071135699</c:v>
                </c:pt>
                <c:pt idx="3">
                  <c:v>3.4131125310703028</c:v>
                </c:pt>
                <c:pt idx="5">
                  <c:v>3.2210396874208347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'Page 92'!$A$3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multiLvlStrRef>
              <c:f>'Page 92'!$B$1:$G$2</c:f>
              <c:multiLvlStrCache>
                <c:ptCount val="6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</c:lvl>
                <c:lvl>
                  <c:pt idx="0">
                    <c:v>45</c:v>
                  </c:pt>
                  <c:pt idx="2">
                    <c:v>55</c:v>
                  </c:pt>
                  <c:pt idx="4">
                    <c:v>65</c:v>
                  </c:pt>
                </c:lvl>
              </c:multiLvlStrCache>
            </c:multiLvlStrRef>
          </c:cat>
          <c:val>
            <c:numRef>
              <c:f>'Page 92'!$B$3:$G$3</c:f>
              <c:numCache>
                <c:formatCode>0%</c:formatCode>
                <c:ptCount val="6"/>
                <c:pt idx="0">
                  <c:v>1.1910630674352125</c:v>
                </c:pt>
                <c:pt idx="1">
                  <c:v>1.9145612492167539</c:v>
                </c:pt>
                <c:pt idx="2">
                  <c:v>1.3106489292153591</c:v>
                </c:pt>
                <c:pt idx="3">
                  <c:v>3.2175643085494925</c:v>
                </c:pt>
                <c:pt idx="4">
                  <c:v>1.229672926336749</c:v>
                </c:pt>
                <c:pt idx="5">
                  <c:v>2.9167059236506523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659416"/>
        <c:axId val="825660984"/>
      </c:lineChart>
      <c:lineChart>
        <c:grouping val="standard"/>
        <c:varyColors val="0"/>
        <c:ser>
          <c:idx val="4"/>
          <c:order val="4"/>
          <c:tx>
            <c:v>dummy for gridlines</c:v>
          </c:tx>
          <c:spPr>
            <a:ln w="28575">
              <a:noFill/>
            </a:ln>
          </c:spPr>
          <c:val>
            <c:numRef>
              <c:f>'Page 92'!$A$10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663336"/>
        <c:axId val="825663728"/>
      </c:lineChart>
      <c:catAx>
        <c:axId val="825659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Duration</a:t>
                </a:r>
              </a:p>
            </c:rich>
          </c:tx>
          <c:layout>
            <c:manualLayout>
              <c:xMode val="edge"/>
              <c:yMode val="edge"/>
              <c:x val="0.46340415505183874"/>
              <c:y val="0.9544430924330185"/>
            </c:manualLayout>
          </c:layout>
          <c:overlay val="0"/>
        </c:title>
        <c:numFmt formatCode="General" sourceLinked="0"/>
        <c:majorTickMark val="cross"/>
        <c:minorTickMark val="none"/>
        <c:tickLblPos val="nextTo"/>
        <c:txPr>
          <a:bodyPr rot="-5400000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660984"/>
        <c:crosses val="autoZero"/>
        <c:auto val="1"/>
        <c:lblAlgn val="ctr"/>
        <c:lblOffset val="100"/>
        <c:tickMarkSkip val="2"/>
        <c:noMultiLvlLbl val="0"/>
      </c:catAx>
      <c:valAx>
        <c:axId val="825660984"/>
        <c:scaling>
          <c:orientation val="minMax"/>
          <c:max val="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Mortality Deterioration</a:t>
                </a:r>
              </a:p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(Relative to Duration</a:t>
                </a:r>
                <a:r>
                  <a:rPr lang="en-US" sz="12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6-10)</a:t>
                </a:r>
                <a:endParaRPr 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18047342853816E-2"/>
              <c:y val="0.2956365938428787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659416"/>
        <c:crosses val="autoZero"/>
        <c:crossBetween val="between"/>
        <c:majorUnit val="1"/>
      </c:valAx>
      <c:valAx>
        <c:axId val="825663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5663336"/>
        <c:crosses val="max"/>
        <c:crossBetween val="between"/>
      </c:valAx>
      <c:catAx>
        <c:axId val="825663336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825663728"/>
        <c:crosses val="autoZero"/>
        <c:auto val="1"/>
        <c:lblAlgn val="ctr"/>
        <c:lblOffset val="100"/>
        <c:tickMarkSkip val="2"/>
        <c:noMultiLvlLbl val="0"/>
      </c:catAx>
      <c:spPr>
        <a:noFill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6935208685059817"/>
          <c:y val="0.32091661838999364"/>
          <c:w val="0.11415731942963826"/>
          <c:h val="0.191535531574645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 Mortality Deterioration by Duration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Phase 1 vs. Phase 2</a:t>
            </a:r>
          </a:p>
        </c:rich>
      </c:tx>
      <c:layout>
        <c:manualLayout>
          <c:xMode val="edge"/>
          <c:yMode val="edge"/>
          <c:x val="0.31097451043425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936629418968"/>
          <c:y val="0.15017911978046389"/>
          <c:w val="0.72729510862969871"/>
          <c:h val="0.62674863325705454"/>
        </c:manualLayout>
      </c:layout>
      <c:lineChart>
        <c:grouping val="standard"/>
        <c:varyColors val="0"/>
        <c:ser>
          <c:idx val="3"/>
          <c:order val="0"/>
          <c:tx>
            <c:strRef>
              <c:f>'Page 91'!$A$6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multiLvlStrRef>
              <c:f>'Page 91'!$B$1:$K$2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11</c:v>
                  </c:pt>
                  <c:pt idx="2">
                    <c:v>12</c:v>
                  </c:pt>
                  <c:pt idx="4">
                    <c:v>13</c:v>
                  </c:pt>
                  <c:pt idx="6">
                    <c:v>14</c:v>
                  </c:pt>
                  <c:pt idx="8">
                    <c:v>15</c:v>
                  </c:pt>
                </c:lvl>
              </c:multiLvlStrCache>
            </c:multiLvlStrRef>
          </c:cat>
          <c:val>
            <c:numRef>
              <c:f>'Page 91'!$B$6:$K$6</c:f>
              <c:numCache>
                <c:formatCode>0%</c:formatCode>
                <c:ptCount val="10"/>
                <c:pt idx="0">
                  <c:v>2.182411021707988</c:v>
                </c:pt>
                <c:pt idx="1">
                  <c:v>4.470755193692237</c:v>
                </c:pt>
                <c:pt idx="2">
                  <c:v>2.5805616115405976</c:v>
                </c:pt>
                <c:pt idx="3">
                  <c:v>2.4353933835941413</c:v>
                </c:pt>
                <c:pt idx="4">
                  <c:v>2.4148613445462623</c:v>
                </c:pt>
                <c:pt idx="5">
                  <c:v>2.9462369369080821</c:v>
                </c:pt>
                <c:pt idx="6">
                  <c:v>2.288425023666139</c:v>
                </c:pt>
                <c:pt idx="7">
                  <c:v>2.2085671679229839</c:v>
                </c:pt>
                <c:pt idx="8">
                  <c:v>2.1802997667408754</c:v>
                </c:pt>
                <c:pt idx="9">
                  <c:v>1.8036829947582829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91'!$A$4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'Page 91'!$B$7:$K$7</c:f>
                <c:numCache>
                  <c:formatCode>General</c:formatCode>
                  <c:ptCount val="10"/>
                  <c:pt idx="0">
                    <c:v>0.64338398621661597</c:v>
                  </c:pt>
                  <c:pt idx="1">
                    <c:v>1.6705270435743937</c:v>
                  </c:pt>
                  <c:pt idx="2">
                    <c:v>0.80646498272086098</c:v>
                  </c:pt>
                  <c:pt idx="3">
                    <c:v>0.39796922593302408</c:v>
                  </c:pt>
                  <c:pt idx="4">
                    <c:v>0.68587185402371698</c:v>
                  </c:pt>
                  <c:pt idx="5">
                    <c:v>1.1252355117947683</c:v>
                  </c:pt>
                  <c:pt idx="6">
                    <c:v>0.61212498733704468</c:v>
                  </c:pt>
                  <c:pt idx="7">
                    <c:v>0.36469362175383835</c:v>
                  </c:pt>
                  <c:pt idx="8">
                    <c:v>0.56290358253062145</c:v>
                  </c:pt>
                  <c:pt idx="9">
                    <c:v>0.33938768793237473</c:v>
                  </c:pt>
                </c:numCache>
              </c:numRef>
            </c:plus>
            <c:minus>
              <c:numRef>
                <c:f>'Page 91'!$B$8:$K$8</c:f>
                <c:numCache>
                  <c:formatCode>General</c:formatCode>
                  <c:ptCount val="10"/>
                  <c:pt idx="0">
                    <c:v>0.34796396805615948</c:v>
                  </c:pt>
                  <c:pt idx="1">
                    <c:v>0.43547617832127505</c:v>
                  </c:pt>
                  <c:pt idx="2">
                    <c:v>0.29048910160248553</c:v>
                  </c:pt>
                  <c:pt idx="3">
                    <c:v>6.0518657848728008E-2</c:v>
                  </c:pt>
                  <c:pt idx="4">
                    <c:v>0.29698719722999067</c:v>
                  </c:pt>
                  <c:pt idx="5">
                    <c:v>7.9836491291297884E-2</c:v>
                  </c:pt>
                  <c:pt idx="6">
                    <c:v>0.28424892357233</c:v>
                  </c:pt>
                  <c:pt idx="7">
                    <c:v>9.6702114435198494E-2</c:v>
                  </c:pt>
                  <c:pt idx="8">
                    <c:v>0.25786418051189908</c:v>
                  </c:pt>
                  <c:pt idx="9">
                    <c:v>9.0288786483115224E-2</c:v>
                  </c:pt>
                </c:numCache>
              </c:numRef>
            </c:minus>
          </c:errBars>
          <c:cat>
            <c:multiLvlStrRef>
              <c:f>'Page 91'!$B$1:$K$2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11</c:v>
                  </c:pt>
                  <c:pt idx="2">
                    <c:v>12</c:v>
                  </c:pt>
                  <c:pt idx="4">
                    <c:v>13</c:v>
                  </c:pt>
                  <c:pt idx="6">
                    <c:v>14</c:v>
                  </c:pt>
                  <c:pt idx="8">
                    <c:v>15</c:v>
                  </c:pt>
                </c:lvl>
              </c:multiLvlStrCache>
            </c:multiLvlStrRef>
          </c:cat>
          <c:val>
            <c:numRef>
              <c:f>'Page 91'!$B$4:$K$4</c:f>
              <c:numCache>
                <c:formatCode>0%</c:formatCode>
                <c:ptCount val="10"/>
                <c:pt idx="0">
                  <c:v>1.539027035491372</c:v>
                </c:pt>
                <c:pt idx="1">
                  <c:v>2.8002281501178432</c:v>
                </c:pt>
                <c:pt idx="2">
                  <c:v>1.7740966288197366</c:v>
                </c:pt>
                <c:pt idx="3">
                  <c:v>2.0374241576611172</c:v>
                </c:pt>
                <c:pt idx="4">
                  <c:v>1.7289894905225454</c:v>
                </c:pt>
                <c:pt idx="5">
                  <c:v>1.8210014251133138</c:v>
                </c:pt>
                <c:pt idx="6">
                  <c:v>1.6763000363290943</c:v>
                </c:pt>
                <c:pt idx="7">
                  <c:v>1.8438735461691456</c:v>
                </c:pt>
                <c:pt idx="8">
                  <c:v>1.617396184210254</c:v>
                </c:pt>
                <c:pt idx="9">
                  <c:v>1.4642953068259081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91'!$A$5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'Page 91'!$B$1:$K$2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11</c:v>
                  </c:pt>
                  <c:pt idx="2">
                    <c:v>12</c:v>
                  </c:pt>
                  <c:pt idx="4">
                    <c:v>13</c:v>
                  </c:pt>
                  <c:pt idx="6">
                    <c:v>14</c:v>
                  </c:pt>
                  <c:pt idx="8">
                    <c:v>15</c:v>
                  </c:pt>
                </c:lvl>
              </c:multiLvlStrCache>
            </c:multiLvlStrRef>
          </c:cat>
          <c:val>
            <c:numRef>
              <c:f>'Page 91'!$B$5:$K$5</c:f>
              <c:numCache>
                <c:formatCode>0%</c:formatCode>
                <c:ptCount val="10"/>
                <c:pt idx="1">
                  <c:v>2.6660635482186423</c:v>
                </c:pt>
                <c:pt idx="3">
                  <c:v>2.1953773715039513</c:v>
                </c:pt>
                <c:pt idx="5">
                  <c:v>1.9134511931026599</c:v>
                </c:pt>
                <c:pt idx="7">
                  <c:v>1.9090450570392428</c:v>
                </c:pt>
                <c:pt idx="9">
                  <c:v>1.5121254439536178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'Page 91'!$A$3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multiLvlStrRef>
              <c:f>'Page 91'!$B$1:$K$2</c:f>
              <c:multiLvlStrCache>
                <c:ptCount val="10"/>
                <c:lvl>
                  <c:pt idx="0">
                    <c:v>Assumption
Survey (Phase 1)</c:v>
                  </c:pt>
                  <c:pt idx="1">
                    <c:v>Experience
Results (Phase 2)</c:v>
                  </c:pt>
                  <c:pt idx="2">
                    <c:v>Assumption
Survey (Phase 1)</c:v>
                  </c:pt>
                  <c:pt idx="3">
                    <c:v>Experience
Results (Phase 2)</c:v>
                  </c:pt>
                  <c:pt idx="4">
                    <c:v>Assumption
Survey (Phase 1)</c:v>
                  </c:pt>
                  <c:pt idx="5">
                    <c:v>Experience
Results (Phase 2)</c:v>
                  </c:pt>
                  <c:pt idx="6">
                    <c:v>Assumption
Survey (Phase 1)</c:v>
                  </c:pt>
                  <c:pt idx="7">
                    <c:v>Experience
Results (Phase 2)</c:v>
                  </c:pt>
                  <c:pt idx="8">
                    <c:v>Assumption
Survey (Phase 1)</c:v>
                  </c:pt>
                  <c:pt idx="9">
                    <c:v>Experience
Results (Phase 2)</c:v>
                  </c:pt>
                </c:lvl>
                <c:lvl>
                  <c:pt idx="0">
                    <c:v>11</c:v>
                  </c:pt>
                  <c:pt idx="2">
                    <c:v>12</c:v>
                  </c:pt>
                  <c:pt idx="4">
                    <c:v>13</c:v>
                  </c:pt>
                  <c:pt idx="6">
                    <c:v>14</c:v>
                  </c:pt>
                  <c:pt idx="8">
                    <c:v>15</c:v>
                  </c:pt>
                </c:lvl>
              </c:multiLvlStrCache>
            </c:multiLvlStrRef>
          </c:cat>
          <c:val>
            <c:numRef>
              <c:f>'Page 91'!$B$3:$K$3</c:f>
              <c:numCache>
                <c:formatCode>0%</c:formatCode>
                <c:ptCount val="10"/>
                <c:pt idx="0">
                  <c:v>1.1910630674352125</c:v>
                </c:pt>
                <c:pt idx="1">
                  <c:v>2.3647519717965682</c:v>
                </c:pt>
                <c:pt idx="2">
                  <c:v>1.4836075272172511</c:v>
                </c:pt>
                <c:pt idx="3">
                  <c:v>1.9769054998123892</c:v>
                </c:pt>
                <c:pt idx="4">
                  <c:v>1.4320022932925547</c:v>
                </c:pt>
                <c:pt idx="5">
                  <c:v>1.7411649338220159</c:v>
                </c:pt>
                <c:pt idx="6">
                  <c:v>1.3920511127567643</c:v>
                </c:pt>
                <c:pt idx="7">
                  <c:v>1.7471714317339471</c:v>
                </c:pt>
                <c:pt idx="8">
                  <c:v>1.3595320036983549</c:v>
                </c:pt>
                <c:pt idx="9">
                  <c:v>1.3740065203427929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653144"/>
        <c:axId val="825661376"/>
      </c:lineChart>
      <c:lineChart>
        <c:grouping val="standard"/>
        <c:varyColors val="0"/>
        <c:ser>
          <c:idx val="4"/>
          <c:order val="4"/>
          <c:tx>
            <c:strRef>
              <c:f>'Page 91'!$A$9</c:f>
              <c:strCache>
                <c:ptCount val="1"/>
                <c:pt idx="0">
                  <c:v>dummy for gridlines</c:v>
                </c:pt>
              </c:strCache>
            </c:strRef>
          </c:tx>
          <c:spPr>
            <a:ln w="28575">
              <a:noFill/>
            </a:ln>
          </c:spPr>
          <c:val>
            <c:numRef>
              <c:f>'Page 91'!$B$9:$K$9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662160"/>
        <c:axId val="825661768"/>
      </c:lineChart>
      <c:catAx>
        <c:axId val="825653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Duration</a:t>
                </a:r>
              </a:p>
            </c:rich>
          </c:tx>
          <c:layout>
            <c:manualLayout>
              <c:xMode val="edge"/>
              <c:yMode val="edge"/>
              <c:x val="0.46340415505183874"/>
              <c:y val="0.9544430924330185"/>
            </c:manualLayout>
          </c:layout>
          <c:overlay val="0"/>
        </c:title>
        <c:numFmt formatCode="General" sourceLinked="0"/>
        <c:majorTickMark val="cross"/>
        <c:minorTickMark val="none"/>
        <c:tickLblPos val="nextTo"/>
        <c:txPr>
          <a:bodyPr rot="-5400000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661376"/>
        <c:crosses val="autoZero"/>
        <c:auto val="1"/>
        <c:lblAlgn val="ctr"/>
        <c:lblOffset val="100"/>
        <c:tickMarkSkip val="2"/>
        <c:noMultiLvlLbl val="0"/>
      </c:catAx>
      <c:valAx>
        <c:axId val="825661376"/>
        <c:scaling>
          <c:orientation val="minMax"/>
          <c:max val="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Mortality Deterioration</a:t>
                </a:r>
              </a:p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(Relative to Duration</a:t>
                </a:r>
                <a:r>
                  <a:rPr lang="en-US" sz="12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6-10)</a:t>
                </a:r>
                <a:endParaRPr 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751077511430908E-2"/>
              <c:y val="0.2848359993509437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25653144"/>
        <c:crosses val="autoZero"/>
        <c:crossBetween val="between"/>
        <c:majorUnit val="1"/>
      </c:valAx>
      <c:valAx>
        <c:axId val="8256617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5662160"/>
        <c:crosses val="max"/>
        <c:crossBetween val="between"/>
      </c:valAx>
      <c:catAx>
        <c:axId val="825662160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825661768"/>
        <c:crosses val="autoZero"/>
        <c:auto val="1"/>
        <c:lblAlgn val="ctr"/>
        <c:lblOffset val="100"/>
        <c:tickMarkSkip val="2"/>
        <c:noMultiLvlLbl val="0"/>
      </c:catAx>
      <c:spPr>
        <a:noFill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6935208685059817"/>
          <c:y val="0.32091661838999364"/>
          <c:w val="0.11415731942963826"/>
          <c:h val="0.191535531574645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anchor="t" anchorCtr="1"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Annual Mortality Deterioration Multiple</a:t>
            </a:r>
          </a:p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10-Year Term</a:t>
            </a:r>
            <a:endParaRPr lang="en-US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5590151154633423"/>
          <c:y val="1.11538803116776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631521973538"/>
          <c:y val="9.594301492976362E-2"/>
          <c:w val="0.84272266363340365"/>
          <c:h val="0.80849248853130873"/>
        </c:manualLayout>
      </c:layout>
      <c:lineChart>
        <c:grouping val="standard"/>
        <c:varyColors val="0"/>
        <c:ser>
          <c:idx val="0"/>
          <c:order val="0"/>
          <c:tx>
            <c:strRef>
              <c:f>'Page 93'!$C$3</c:f>
              <c:strCache>
                <c:ptCount val="1"/>
                <c:pt idx="0">
                  <c:v>Flat Multiple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93'!$D$3:$L$3</c:f>
              <c:numCache>
                <c:formatCode>General</c:formatCode>
                <c:ptCount val="9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93'!$C$4</c:f>
              <c:strCache>
                <c:ptCount val="1"/>
                <c:pt idx="0">
                  <c:v>Internal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93'!$D$4:$L$4</c:f>
              <c:numCache>
                <c:formatCode>General</c:formatCode>
                <c:ptCount val="9"/>
                <c:pt idx="0">
                  <c:v>2.5</c:v>
                </c:pt>
                <c:pt idx="1">
                  <c:v>2.3888890000000003</c:v>
                </c:pt>
                <c:pt idx="2">
                  <c:v>2.2777780000000001</c:v>
                </c:pt>
                <c:pt idx="3">
                  <c:v>2.1666669999999999</c:v>
                </c:pt>
                <c:pt idx="4">
                  <c:v>2.0555560000000002</c:v>
                </c:pt>
                <c:pt idx="5">
                  <c:v>1.9444440000000001</c:v>
                </c:pt>
                <c:pt idx="6">
                  <c:v>1.8333330000000001</c:v>
                </c:pt>
                <c:pt idx="7">
                  <c:v>1.7222219999999999</c:v>
                </c:pt>
                <c:pt idx="8">
                  <c:v>1.611111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93'!$C$5</c:f>
              <c:strCache>
                <c:ptCount val="1"/>
                <c:pt idx="0">
                  <c:v>Internal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93'!$D$5:$L$5</c:f>
              <c:numCache>
                <c:formatCode>General</c:formatCode>
                <c:ptCount val="9"/>
                <c:pt idx="0">
                  <c:v>2.5</c:v>
                </c:pt>
                <c:pt idx="1">
                  <c:v>2.3888890000000003</c:v>
                </c:pt>
                <c:pt idx="2">
                  <c:v>2.2777780000000001</c:v>
                </c:pt>
                <c:pt idx="3">
                  <c:v>2.1666669999999999</c:v>
                </c:pt>
                <c:pt idx="4">
                  <c:v>2.0555560000000002</c:v>
                </c:pt>
                <c:pt idx="5">
                  <c:v>1.9444440000000001</c:v>
                </c:pt>
                <c:pt idx="6">
                  <c:v>1.8333330000000001</c:v>
                </c:pt>
                <c:pt idx="7">
                  <c:v>1.7222219999999999</c:v>
                </c:pt>
                <c:pt idx="8">
                  <c:v>1.611111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93'!$C$6</c:f>
              <c:strCache>
                <c:ptCount val="1"/>
                <c:pt idx="0">
                  <c:v>DM with Add'l Mult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93'!$D$6:$L$6</c:f>
              <c:numCache>
                <c:formatCode>General</c:formatCode>
                <c:ptCount val="9"/>
                <c:pt idx="0">
                  <c:v>1.3798130841121494</c:v>
                </c:pt>
                <c:pt idx="1">
                  <c:v>1.7826760162601627</c:v>
                </c:pt>
                <c:pt idx="2">
                  <c:v>1.6746297202797205</c:v>
                </c:pt>
                <c:pt idx="3">
                  <c:v>1.6102450450450452</c:v>
                </c:pt>
                <c:pt idx="4">
                  <c:v>1.5655184143222507</c:v>
                </c:pt>
                <c:pt idx="5">
                  <c:v>1.5288368763557483</c:v>
                </c:pt>
                <c:pt idx="6">
                  <c:v>1.4694523629489602</c:v>
                </c:pt>
                <c:pt idx="7">
                  <c:v>1.4124398682042834</c:v>
                </c:pt>
                <c:pt idx="8">
                  <c:v>1.3579825899280575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'Page 93'!$C$7</c:f>
              <c:strCache>
                <c:ptCount val="1"/>
                <c:pt idx="0">
                  <c:v>DM+ Multiples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93'!$D$7:$L$7</c:f>
              <c:numCache>
                <c:formatCode>General</c:formatCode>
                <c:ptCount val="9"/>
                <c:pt idx="0">
                  <c:v>1.4987701208064297</c:v>
                </c:pt>
                <c:pt idx="1">
                  <c:v>2.0398580812374236</c:v>
                </c:pt>
                <c:pt idx="2">
                  <c:v>2.0862676330761434</c:v>
                </c:pt>
                <c:pt idx="3">
                  <c:v>1.9675212054201943</c:v>
                </c:pt>
                <c:pt idx="4">
                  <c:v>1.8846984548846197</c:v>
                </c:pt>
                <c:pt idx="5">
                  <c:v>1.8432025538749435</c:v>
                </c:pt>
                <c:pt idx="6">
                  <c:v>1.8629008989814912</c:v>
                </c:pt>
                <c:pt idx="7">
                  <c:v>1.9152132843860001</c:v>
                </c:pt>
                <c:pt idx="8">
                  <c:v>2.0243081507821867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'Page 93'!$C$8</c:f>
              <c:strCache>
                <c:ptCount val="1"/>
                <c:pt idx="0">
                  <c:v>VTP #2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93'!$D$8:$L$8</c:f>
              <c:numCache>
                <c:formatCode>General</c:formatCode>
                <c:ptCount val="9"/>
                <c:pt idx="0">
                  <c:v>1.6832066902299587</c:v>
                </c:pt>
                <c:pt idx="1">
                  <c:v>1.516012076146114</c:v>
                </c:pt>
                <c:pt idx="2">
                  <c:v>1.4720115871373856</c:v>
                </c:pt>
                <c:pt idx="3">
                  <c:v>1.4296427836215313</c:v>
                </c:pt>
                <c:pt idx="4">
                  <c:v>1.3920938095891524</c:v>
                </c:pt>
                <c:pt idx="5">
                  <c:v>1.3567515845429452</c:v>
                </c:pt>
                <c:pt idx="6">
                  <c:v>1.3074270337733638</c:v>
                </c:pt>
                <c:pt idx="7">
                  <c:v>1.2600813535920445</c:v>
                </c:pt>
                <c:pt idx="8">
                  <c:v>1.2159912033143225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'Page 93'!$C$9</c:f>
              <c:strCache>
                <c:ptCount val="1"/>
                <c:pt idx="0">
                  <c:v>VTP #2 only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93'!$D$9:$L$9</c:f>
              <c:numCache>
                <c:formatCode>General</c:formatCode>
                <c:ptCount val="9"/>
                <c:pt idx="0">
                  <c:v>5.8070060531498804</c:v>
                </c:pt>
                <c:pt idx="1">
                  <c:v>4.8975208201856741</c:v>
                </c:pt>
                <c:pt idx="2">
                  <c:v>4.5047765850416734</c:v>
                </c:pt>
                <c:pt idx="3">
                  <c:v>4.2204876694581968</c:v>
                </c:pt>
                <c:pt idx="4">
                  <c:v>4.0147374183210607</c:v>
                </c:pt>
                <c:pt idx="5">
                  <c:v>3.852184139830916</c:v>
                </c:pt>
                <c:pt idx="6">
                  <c:v>3.5556716529261752</c:v>
                </c:pt>
                <c:pt idx="7">
                  <c:v>3.2614741260714664</c:v>
                </c:pt>
                <c:pt idx="8">
                  <c:v>2.9800287796776841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'Page 93'!$C$10</c:f>
              <c:strCache>
                <c:ptCount val="1"/>
                <c:pt idx="0">
                  <c:v>VTP #2 only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93'!$D$10:$L$10</c:f>
              <c:numCache>
                <c:formatCode>General</c:formatCode>
                <c:ptCount val="9"/>
                <c:pt idx="0">
                  <c:v>1.5269861477039961</c:v>
                </c:pt>
                <c:pt idx="1">
                  <c:v>1.3998556859726765</c:v>
                </c:pt>
                <c:pt idx="2">
                  <c:v>1.3454819217929781</c:v>
                </c:pt>
                <c:pt idx="3">
                  <c:v>1.3067103503239534</c:v>
                </c:pt>
                <c:pt idx="4">
                  <c:v>1.2789723036077403</c:v>
                </c:pt>
                <c:pt idx="5">
                  <c:v>1.302398907315476</c:v>
                </c:pt>
                <c:pt idx="6">
                  <c:v>1.2632115805518072</c:v>
                </c:pt>
                <c:pt idx="7">
                  <c:v>1.225125656981908</c:v>
                </c:pt>
                <c:pt idx="8">
                  <c:v>1.1893884712392673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'Page 93'!$C$11</c:f>
              <c:strCache>
                <c:ptCount val="1"/>
                <c:pt idx="0">
                  <c:v>VTP #2 only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93'!$D$11:$L$11</c:f>
              <c:numCache>
                <c:formatCode>General</c:formatCode>
                <c:ptCount val="9"/>
                <c:pt idx="0">
                  <c:v>1.5510679232787481</c:v>
                </c:pt>
                <c:pt idx="1">
                  <c:v>1.6691248012979758</c:v>
                </c:pt>
                <c:pt idx="2">
                  <c:v>1.5862960923077774</c:v>
                </c:pt>
                <c:pt idx="3">
                  <c:v>1.5321592111569287</c:v>
                </c:pt>
                <c:pt idx="4">
                  <c:v>1.4933456734204662</c:v>
                </c:pt>
                <c:pt idx="5">
                  <c:v>1.461654945700688</c:v>
                </c:pt>
                <c:pt idx="6">
                  <c:v>1.4093862021324375</c:v>
                </c:pt>
                <c:pt idx="7">
                  <c:v>1.3588505946461524</c:v>
                </c:pt>
                <c:pt idx="8">
                  <c:v>1.3109597594427844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'Page 93'!$C$12</c:f>
              <c:strCache>
                <c:ptCount val="1"/>
                <c:pt idx="0">
                  <c:v>VTP #2 only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93'!$D$12:$L$12</c:f>
              <c:numCache>
                <c:formatCode>General</c:formatCode>
                <c:ptCount val="9"/>
                <c:pt idx="0">
                  <c:v>1</c:v>
                </c:pt>
                <c:pt idx="1">
                  <c:v>1.7655172413793105</c:v>
                </c:pt>
                <c:pt idx="2">
                  <c:v>1.7228915662650603</c:v>
                </c:pt>
                <c:pt idx="3">
                  <c:v>1.6736842105263159</c:v>
                </c:pt>
                <c:pt idx="4">
                  <c:v>1.6136363636363635</c:v>
                </c:pt>
                <c:pt idx="5">
                  <c:v>1.6431372549019609</c:v>
                </c:pt>
                <c:pt idx="6">
                  <c:v>1.596551724137931</c:v>
                </c:pt>
                <c:pt idx="7">
                  <c:v>1.5636363636363637</c:v>
                </c:pt>
                <c:pt idx="8">
                  <c:v>1.5306666666666666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'Page 93'!$C$13</c:f>
              <c:strCache>
                <c:ptCount val="1"/>
                <c:pt idx="0">
                  <c:v>VTP #2 only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93'!$D$13:$L$13</c:f>
              <c:numCache>
                <c:formatCode>General</c:formatCode>
                <c:ptCount val="9"/>
                <c:pt idx="0">
                  <c:v>1.9706850361799799</c:v>
                </c:pt>
                <c:pt idx="1">
                  <c:v>3.1433102429474542</c:v>
                </c:pt>
                <c:pt idx="2">
                  <c:v>3.522917902752007</c:v>
                </c:pt>
                <c:pt idx="3">
                  <c:v>3.597300875246138</c:v>
                </c:pt>
                <c:pt idx="4">
                  <c:v>3.6448930669506421</c:v>
                </c:pt>
                <c:pt idx="5">
                  <c:v>4.0823047766299512</c:v>
                </c:pt>
                <c:pt idx="6">
                  <c:v>4.1289757392542468</c:v>
                </c:pt>
                <c:pt idx="7">
                  <c:v>4.2021626040329707</c:v>
                </c:pt>
                <c:pt idx="8">
                  <c:v>4.2915964934841853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'Page 93'!$C$14</c:f>
              <c:strCache>
                <c:ptCount val="1"/>
                <c:pt idx="0">
                  <c:v>VTP #2 Revised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93'!$D$14:$L$14</c:f>
              <c:numCache>
                <c:formatCode>General</c:formatCode>
                <c:ptCount val="9"/>
                <c:pt idx="0">
                  <c:v>1.1401311646711463</c:v>
                </c:pt>
                <c:pt idx="1">
                  <c:v>1.7576466573346288</c:v>
                </c:pt>
                <c:pt idx="2">
                  <c:v>1.7350874147800304</c:v>
                </c:pt>
                <c:pt idx="3">
                  <c:v>1.6789158621318729</c:v>
                </c:pt>
                <c:pt idx="4">
                  <c:v>1.6211560047841445</c:v>
                </c:pt>
                <c:pt idx="5">
                  <c:v>1.6499979667092359</c:v>
                </c:pt>
                <c:pt idx="6">
                  <c:v>1.6061901134933085</c:v>
                </c:pt>
                <c:pt idx="7">
                  <c:v>1.5678645252223242</c:v>
                </c:pt>
                <c:pt idx="8">
                  <c:v>1.530553140366764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'Page 93'!$C$15</c:f>
              <c:strCache>
                <c:ptCount val="1"/>
                <c:pt idx="0">
                  <c:v>VTP #2 Revised Only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93'!$D$15:$L$15</c:f>
              <c:numCache>
                <c:formatCode>General</c:formatCode>
                <c:ptCount val="9"/>
                <c:pt idx="0">
                  <c:v>1.7601103314715045</c:v>
                </c:pt>
                <c:pt idx="1">
                  <c:v>2.8680705288514936</c:v>
                </c:pt>
                <c:pt idx="2">
                  <c:v>2.6204863613656557</c:v>
                </c:pt>
                <c:pt idx="3">
                  <c:v>2.4710620591653476</c:v>
                </c:pt>
                <c:pt idx="4">
                  <c:v>2.3674154168521877</c:v>
                </c:pt>
                <c:pt idx="5">
                  <c:v>2.2830807522645351</c:v>
                </c:pt>
                <c:pt idx="6">
                  <c:v>2.1428332360428675</c:v>
                </c:pt>
                <c:pt idx="7">
                  <c:v>2.0072396780194262</c:v>
                </c:pt>
                <c:pt idx="8">
                  <c:v>1.8771954742367072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'Page 93'!$C$16</c:f>
              <c:strCache>
                <c:ptCount val="1"/>
                <c:pt idx="0">
                  <c:v>VTP #2 Revised Only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</c:numLit>
          </c:cat>
          <c:val>
            <c:numRef>
              <c:f>'Page 93'!$D$16:$L$16</c:f>
              <c:numCache>
                <c:formatCode>General</c:formatCode>
                <c:ptCount val="9"/>
                <c:pt idx="0">
                  <c:v>1.2250176692779233</c:v>
                </c:pt>
                <c:pt idx="1">
                  <c:v>1.4350007038239565</c:v>
                </c:pt>
                <c:pt idx="2">
                  <c:v>1.3719883525253085</c:v>
                </c:pt>
                <c:pt idx="3">
                  <c:v>1.3356636064596137</c:v>
                </c:pt>
                <c:pt idx="4">
                  <c:v>1.3106892948621589</c:v>
                </c:pt>
                <c:pt idx="5">
                  <c:v>1.2901264556377223</c:v>
                </c:pt>
                <c:pt idx="6">
                  <c:v>1.2573434977692299</c:v>
                </c:pt>
                <c:pt idx="7">
                  <c:v>1.226025539112215</c:v>
                </c:pt>
                <c:pt idx="8">
                  <c:v>1.1960681299030262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'Page 93'!$B$18</c:f>
              <c:strCache>
                <c:ptCount val="1"/>
                <c:pt idx="0">
                  <c:v>Canada Actuals All Business</c:v>
                </c:pt>
              </c:strCache>
            </c:strRef>
          </c:tx>
          <c:spPr>
            <a:ln w="127000">
              <a:solidFill>
                <a:srgbClr val="DF5FC1"/>
              </a:solidFill>
              <a:prstDash val="solid"/>
            </a:ln>
          </c:spPr>
          <c:marker>
            <c:symbol val="none"/>
          </c:marker>
          <c:val>
            <c:numRef>
              <c:f>'Page 93'!$D$18:$L$18</c:f>
              <c:numCache>
                <c:formatCode>General</c:formatCode>
                <c:ptCount val="9"/>
                <c:pt idx="0">
                  <c:v>2.6660635482186525</c:v>
                </c:pt>
                <c:pt idx="1">
                  <c:v>2.1953773715039575</c:v>
                </c:pt>
                <c:pt idx="2">
                  <c:v>1.9134511931026672</c:v>
                </c:pt>
                <c:pt idx="3">
                  <c:v>1.909045057039249</c:v>
                </c:pt>
                <c:pt idx="4">
                  <c:v>1.5121254439536236</c:v>
                </c:pt>
                <c:pt idx="5">
                  <c:v>1.4892513637055431</c:v>
                </c:pt>
                <c:pt idx="6">
                  <c:v>1.5013988318863278</c:v>
                </c:pt>
                <c:pt idx="7">
                  <c:v>1.4625026909880419</c:v>
                </c:pt>
                <c:pt idx="8">
                  <c:v>1.6391817769063055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656280"/>
        <c:axId val="825662552"/>
        <c:extLst/>
      </c:lineChart>
      <c:catAx>
        <c:axId val="825656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Duration</a:t>
                </a:r>
              </a:p>
            </c:rich>
          </c:tx>
          <c:layout>
            <c:manualLayout>
              <c:xMode val="edge"/>
              <c:yMode val="edge"/>
              <c:x val="0.50410598378782945"/>
              <c:y val="0.950941687203715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662552"/>
        <c:crosses val="autoZero"/>
        <c:auto val="1"/>
        <c:lblAlgn val="ctr"/>
        <c:lblOffset val="100"/>
        <c:noMultiLvlLbl val="0"/>
      </c:catAx>
      <c:valAx>
        <c:axId val="825662552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Mortality Deterioration Multiple Assumption</a:t>
                </a:r>
              </a:p>
            </c:rich>
          </c:tx>
          <c:layout>
            <c:manualLayout>
              <c:xMode val="edge"/>
              <c:yMode val="edge"/>
              <c:x val="1.5175504991775515E-2"/>
              <c:y val="0.1899797946051063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656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delete val="1"/>
      </c:legendEntry>
      <c:legendEntry>
        <c:idx val="5"/>
        <c:txPr>
          <a:bodyPr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txPr>
          <a:bodyPr/>
          <a:lstStyle/>
          <a:p>
            <a:pPr>
              <a:defRPr lang="en-US"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2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27489024695796155"/>
          <c:y val="8.2893787436234337E-2"/>
          <c:w val="0.70869620700334124"/>
          <c:h val="0.13391640120615175"/>
        </c:manualLayout>
      </c:layout>
      <c:overlay val="0"/>
      <c:spPr>
        <a:ln w="22225">
          <a:solidFill>
            <a:sysClr val="windowText" lastClr="000000"/>
          </a:solidFill>
        </a:ln>
      </c:spPr>
      <c:txPr>
        <a:bodyPr/>
        <a:lstStyle/>
        <a:p>
          <a:pPr>
            <a:defRPr lang="en-US" sz="1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T10 Mortality Ratio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s </a:t>
            </a: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by Duration</a:t>
            </a:r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Distribution by Company</a:t>
            </a:r>
            <a:endParaRPr lang="en-US" sz="14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394554113834365"/>
          <c:y val="1.36165577342047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9363159834247"/>
          <c:y val="0.13492207469164394"/>
          <c:w val="0.7643280285386862"/>
          <c:h val="0.71132618839311756"/>
        </c:manualLayout>
      </c:layout>
      <c:lineChart>
        <c:grouping val="standard"/>
        <c:varyColors val="0"/>
        <c:ser>
          <c:idx val="3"/>
          <c:order val="0"/>
          <c:tx>
            <c:strRef>
              <c:f>'Page 68'!$B$8</c:f>
              <c:strCache>
                <c:ptCount val="1"/>
                <c:pt idx="0">
                  <c:v>80th percentile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cat>
            <c:strRef>
              <c:f>'Page 68'!$C$3:$F$3</c:f>
              <c:strCache>
                <c:ptCount val="4"/>
                <c:pt idx="0">
                  <c:v>6-10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</c:strCache>
            </c:strRef>
          </c:cat>
          <c:val>
            <c:numRef>
              <c:f>'Page 68'!$C$8:$F$8</c:f>
              <c:numCache>
                <c:formatCode>0%</c:formatCode>
                <c:ptCount val="4"/>
                <c:pt idx="0">
                  <c:v>0.64028085818136116</c:v>
                </c:pt>
                <c:pt idx="1">
                  <c:v>2.4357604431290265</c:v>
                </c:pt>
                <c:pt idx="2">
                  <c:v>1.4697448456020124</c:v>
                </c:pt>
                <c:pt idx="3">
                  <c:v>1.6601341176315856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68'!$B$6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dash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dPt>
            <c:idx val="4"/>
            <c:bubble3D val="0"/>
            <c:spPr>
              <a:ln>
                <a:noFill/>
              </a:ln>
            </c:spPr>
          </c:dPt>
          <c:errBars>
            <c:errDir val="y"/>
            <c:errBarType val="both"/>
            <c:errValType val="cust"/>
            <c:noEndCap val="1"/>
            <c:plus>
              <c:numRef>
                <c:f>'Page 68'!$C$12:$F$12</c:f>
                <c:numCache>
                  <c:formatCode>General</c:formatCode>
                  <c:ptCount val="4"/>
                  <c:pt idx="0">
                    <c:v>4.6711412691028964E-2</c:v>
                  </c:pt>
                  <c:pt idx="1">
                    <c:v>0.83698390048813054</c:v>
                  </c:pt>
                  <c:pt idx="2">
                    <c:v>0.28647380273947798</c:v>
                  </c:pt>
                  <c:pt idx="3">
                    <c:v>0.5474273766118456</c:v>
                  </c:pt>
                </c:numCache>
              </c:numRef>
            </c:plus>
            <c:minus>
              <c:numRef>
                <c:f>'Page 68'!$C$11:$F$11</c:f>
                <c:numCache>
                  <c:formatCode>General</c:formatCode>
                  <c:ptCount val="4"/>
                  <c:pt idx="0">
                    <c:v>9.2158443107008825E-2</c:v>
                  </c:pt>
                  <c:pt idx="1">
                    <c:v>0.26721995031115253</c:v>
                  </c:pt>
                  <c:pt idx="2">
                    <c:v>2.7824568066886046E-2</c:v>
                  </c:pt>
                  <c:pt idx="3">
                    <c:v>5.6057395011328559E-2</c:v>
                  </c:pt>
                </c:numCache>
              </c:numRef>
            </c:minus>
          </c:errBars>
          <c:cat>
            <c:strRef>
              <c:f>'Page 68'!$C$3:$F$3</c:f>
              <c:strCache>
                <c:ptCount val="4"/>
                <c:pt idx="0">
                  <c:v>6-10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</c:strCache>
            </c:strRef>
          </c:cat>
          <c:val>
            <c:numRef>
              <c:f>'Page 68'!$C$6:$F$6</c:f>
              <c:numCache>
                <c:formatCode>0%</c:formatCode>
                <c:ptCount val="4"/>
                <c:pt idx="0">
                  <c:v>0.59356944549033219</c:v>
                </c:pt>
                <c:pt idx="1">
                  <c:v>1.598776542640896</c:v>
                </c:pt>
                <c:pt idx="2">
                  <c:v>1.1832710428625344</c:v>
                </c:pt>
                <c:pt idx="3">
                  <c:v>1.11270674101974</c:v>
                </c:pt>
              </c:numCache>
            </c:numRef>
          </c:val>
          <c:smooth val="0"/>
          <c:extLst/>
        </c:ser>
        <c:ser>
          <c:idx val="2"/>
          <c:order val="2"/>
          <c:tx>
            <c:strRef>
              <c:f>'Page 68'!$B$7</c:f>
              <c:strCache>
                <c:ptCount val="1"/>
                <c:pt idx="0">
                  <c:v>Aggregate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triangle"/>
            <c:size val="8"/>
            <c:spPr>
              <a:solidFill>
                <a:schemeClr val="accent1"/>
              </a:solidFill>
              <a:ln>
                <a:noFill/>
              </a:ln>
            </c:spPr>
          </c:marker>
          <c:dPt>
            <c:idx val="4"/>
            <c:bubble3D val="0"/>
            <c:spPr>
              <a:ln>
                <a:noFill/>
                <a:prstDash val="sysDash"/>
              </a:ln>
            </c:spPr>
          </c:dPt>
          <c:cat>
            <c:strRef>
              <c:f>'Page 68'!$C$3:$F$3</c:f>
              <c:strCache>
                <c:ptCount val="4"/>
                <c:pt idx="0">
                  <c:v>6-10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</c:strCache>
            </c:strRef>
          </c:cat>
          <c:val>
            <c:numRef>
              <c:f>'Page 68'!$C$7:$F$7</c:f>
              <c:numCache>
                <c:formatCode>0%</c:formatCode>
                <c:ptCount val="4"/>
                <c:pt idx="0">
                  <c:v>0.57660449291709437</c:v>
                </c:pt>
                <c:pt idx="1">
                  <c:v>1.5372642203053597</c:v>
                </c:pt>
                <c:pt idx="2">
                  <c:v>1.2658644560576993</c:v>
                </c:pt>
                <c:pt idx="3">
                  <c:v>1.1033045549205678</c:v>
                </c:pt>
              </c:numCache>
            </c:numRef>
          </c:val>
          <c:smooth val="0"/>
          <c:extLst/>
        </c:ser>
        <c:ser>
          <c:idx val="0"/>
          <c:order val="3"/>
          <c:tx>
            <c:strRef>
              <c:f>'Page 68'!$B$5</c:f>
              <c:strCache>
                <c:ptCount val="1"/>
                <c:pt idx="0">
                  <c:v>20th percentile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</c:spPr>
          </c:marker>
          <c:cat>
            <c:strRef>
              <c:f>'Page 68'!$C$3:$F$3</c:f>
              <c:strCache>
                <c:ptCount val="4"/>
                <c:pt idx="0">
                  <c:v>6-10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</c:strCache>
            </c:strRef>
          </c:cat>
          <c:val>
            <c:numRef>
              <c:f>'Page 68'!$C$5:$F$5</c:f>
              <c:numCache>
                <c:formatCode>0%</c:formatCode>
                <c:ptCount val="4"/>
                <c:pt idx="0">
                  <c:v>0.50141100238332337</c:v>
                </c:pt>
                <c:pt idx="1">
                  <c:v>1.3315565923297434</c:v>
                </c:pt>
                <c:pt idx="2">
                  <c:v>1.1554464747956483</c:v>
                </c:pt>
                <c:pt idx="3">
                  <c:v>1.0566493460084114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60424"/>
        <c:axId val="728054936"/>
      </c:lineChart>
      <c:catAx>
        <c:axId val="728060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Duration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28054936"/>
        <c:crosses val="autoZero"/>
        <c:auto val="1"/>
        <c:lblAlgn val="ctr"/>
        <c:lblOffset val="100"/>
        <c:tickMarkSkip val="4"/>
        <c:noMultiLvlLbl val="0"/>
      </c:catAx>
      <c:valAx>
        <c:axId val="728054936"/>
        <c:scaling>
          <c:orientation val="minMax"/>
          <c:max val="3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CIA9704 Mortality Ratio</a:t>
                </a:r>
              </a:p>
            </c:rich>
          </c:tx>
          <c:layout>
            <c:manualLayout>
              <c:xMode val="edge"/>
              <c:yMode val="edge"/>
              <c:x val="2.5806963390139614E-2"/>
              <c:y val="0.2908166503696841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28060424"/>
        <c:crosses val="autoZero"/>
        <c:crossBetween val="between"/>
        <c:majorUnit val="2"/>
      </c:valAx>
      <c:spPr>
        <a:noFill/>
      </c:spPr>
    </c:plotArea>
    <c:legend>
      <c:legendPos val="r"/>
      <c:layout>
        <c:manualLayout>
          <c:xMode val="edge"/>
          <c:yMode val="edge"/>
          <c:x val="0.66524341014878907"/>
          <c:y val="0.14907458832882883"/>
          <c:w val="0.21959169716461499"/>
          <c:h val="0.17933070866141732"/>
        </c:manualLayout>
      </c:layout>
      <c:overlay val="1"/>
      <c:spPr>
        <a:noFill/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Post-Level Mortality Relative to Level Period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Duration 11/10 Premium Jump Ratio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Deaths for Duration 11-14</a:t>
            </a:r>
            <a:endParaRPr lang="en-US"/>
          </a:p>
        </c:rich>
      </c:tx>
      <c:layout>
        <c:manualLayout>
          <c:xMode val="edge"/>
          <c:yMode val="edge"/>
          <c:x val="0.27876749021437547"/>
          <c:y val="1.45410916525796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69'!$G$1</c:f>
              <c:strCache>
                <c:ptCount val="1"/>
                <c:pt idx="0">
                  <c:v>Relative Mortality Ratio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'Page 69'!$J$5:$J$11</c:f>
                <c:numCache>
                  <c:formatCode>General</c:formatCode>
                  <c:ptCount val="7"/>
                  <c:pt idx="0">
                    <c:v>0.3092363350523899</c:v>
                  </c:pt>
                  <c:pt idx="1">
                    <c:v>0.150606631956689</c:v>
                  </c:pt>
                  <c:pt idx="2">
                    <c:v>0.12864872185877374</c:v>
                  </c:pt>
                  <c:pt idx="3">
                    <c:v>0.14846995296224197</c:v>
                  </c:pt>
                  <c:pt idx="4">
                    <c:v>0.19537713269795853</c:v>
                  </c:pt>
                  <c:pt idx="5">
                    <c:v>0.39420383200472253</c:v>
                  </c:pt>
                  <c:pt idx="6">
                    <c:v>0.76113688412330927</c:v>
                  </c:pt>
                </c:numCache>
              </c:numRef>
            </c:plus>
            <c:minus>
              <c:numRef>
                <c:f>'Page 69'!$J$5:$J$11</c:f>
                <c:numCache>
                  <c:formatCode>General</c:formatCode>
                  <c:ptCount val="7"/>
                  <c:pt idx="0">
                    <c:v>0.3092363350523899</c:v>
                  </c:pt>
                  <c:pt idx="1">
                    <c:v>0.150606631956689</c:v>
                  </c:pt>
                  <c:pt idx="2">
                    <c:v>0.12864872185877374</c:v>
                  </c:pt>
                  <c:pt idx="3">
                    <c:v>0.14846995296224197</c:v>
                  </c:pt>
                  <c:pt idx="4">
                    <c:v>0.19537713269795853</c:v>
                  </c:pt>
                  <c:pt idx="5">
                    <c:v>0.39420383200472253</c:v>
                  </c:pt>
                  <c:pt idx="6">
                    <c:v>0.76113688412330927</c:v>
                  </c:pt>
                </c:numCache>
              </c:numRef>
            </c:minus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18900000" scaled="1"/>
              </a:gradFill>
              <a:ln w="3175">
                <a:solidFill>
                  <a:schemeClr val="tx1"/>
                </a:solidFill>
                <a:prstDash val="solid"/>
              </a:ln>
            </c:spPr>
          </c:errBars>
          <c:cat>
            <c:strRef>
              <c:f>'Page 69'!$B$5:$B$11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69'!$G$5:$G$11</c:f>
              <c:numCache>
                <c:formatCode>0%</c:formatCode>
                <c:ptCount val="7"/>
                <c:pt idx="0">
                  <c:v>1.3806149299392021</c:v>
                </c:pt>
                <c:pt idx="1">
                  <c:v>1.4205836288663052</c:v>
                </c:pt>
                <c:pt idx="2">
                  <c:v>1.9691808604908898</c:v>
                </c:pt>
                <c:pt idx="3">
                  <c:v>2.0467672384169808</c:v>
                </c:pt>
                <c:pt idx="4">
                  <c:v>2.5694474940226244</c:v>
                </c:pt>
                <c:pt idx="5">
                  <c:v>2.7725374457077852</c:v>
                </c:pt>
                <c:pt idx="6">
                  <c:v>4.7079965878528185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53368"/>
        <c:axId val="728061208"/>
      </c:barChart>
      <c:lineChart>
        <c:grouping val="standard"/>
        <c:varyColors val="0"/>
        <c:ser>
          <c:idx val="1"/>
          <c:order val="1"/>
          <c:tx>
            <c:strRef>
              <c:f>'Page 69'!$D$1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69'!$B$5:$B$11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69'!$D$5:$D$11</c:f>
              <c:numCache>
                <c:formatCode>#,##0</c:formatCode>
                <c:ptCount val="7"/>
                <c:pt idx="0">
                  <c:v>49</c:v>
                </c:pt>
                <c:pt idx="1">
                  <c:v>231</c:v>
                </c:pt>
                <c:pt idx="2">
                  <c:v>497</c:v>
                </c:pt>
                <c:pt idx="3">
                  <c:v>409</c:v>
                </c:pt>
                <c:pt idx="4">
                  <c:v>314</c:v>
                </c:pt>
                <c:pt idx="5">
                  <c:v>94</c:v>
                </c:pt>
                <c:pt idx="6">
                  <c:v>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54152"/>
        <c:axId val="728051016"/>
      </c:lineChart>
      <c:catAx>
        <c:axId val="728053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Duration 11/10 Premium Jump Ratio</a:t>
                </a:r>
              </a:p>
            </c:rich>
          </c:tx>
          <c:layout>
            <c:manualLayout>
              <c:xMode val="edge"/>
              <c:yMode val="edge"/>
              <c:x val="0.37099979134407363"/>
              <c:y val="0.891123408769745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1208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61208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Mortality Relative to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 Durations 6-10</a:t>
                </a:r>
              </a:p>
            </c:rich>
          </c:tx>
          <c:layout>
            <c:manualLayout>
              <c:xMode val="edge"/>
              <c:yMode val="edge"/>
              <c:x val="2.0666066310189711E-2"/>
              <c:y val="0.3696524213627184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3368"/>
        <c:crosses val="autoZero"/>
        <c:crossBetween val="between"/>
        <c:majorUnit val="1"/>
      </c:valAx>
      <c:catAx>
        <c:axId val="728054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051016"/>
        <c:crosses val="autoZero"/>
        <c:auto val="1"/>
        <c:lblAlgn val="ctr"/>
        <c:lblOffset val="100"/>
        <c:noMultiLvlLbl val="0"/>
      </c:catAx>
      <c:valAx>
        <c:axId val="7280510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415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11913225145076"/>
          <c:y val="0.95010825557074374"/>
          <c:w val="0.58520668596180769"/>
          <c:h val="4.27619458621073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Post-Level Mortality Relative to Level Period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Duration 11/10 Premium Jump Amount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Deaths for Duration 11-14</a:t>
            </a:r>
            <a:endParaRPr lang="en-US"/>
          </a:p>
        </c:rich>
      </c:tx>
      <c:layout>
        <c:manualLayout>
          <c:xMode val="edge"/>
          <c:yMode val="edge"/>
          <c:x val="0.27876749021437547"/>
          <c:y val="1.45410916525796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0747002531657"/>
          <c:y val="0.1301605031906575"/>
          <c:w val="0.73420761768708387"/>
          <c:h val="0.68994174986868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70'!$G$1</c:f>
              <c:strCache>
                <c:ptCount val="1"/>
                <c:pt idx="0">
                  <c:v>Relative Mortality Ratio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64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70'!$J$5:$J$14</c:f>
                <c:numCache>
                  <c:formatCode>General</c:formatCode>
                  <c:ptCount val="10"/>
                  <c:pt idx="0">
                    <c:v>0.28100000000000003</c:v>
                  </c:pt>
                  <c:pt idx="1">
                    <c:v>0.188</c:v>
                  </c:pt>
                  <c:pt idx="2">
                    <c:v>0.23400000000000001</c:v>
                  </c:pt>
                  <c:pt idx="3">
                    <c:v>0.183</c:v>
                  </c:pt>
                  <c:pt idx="4">
                    <c:v>0.22</c:v>
                  </c:pt>
                  <c:pt idx="5">
                    <c:v>0.214</c:v>
                  </c:pt>
                  <c:pt idx="6">
                    <c:v>0.25700000000000001</c:v>
                  </c:pt>
                  <c:pt idx="7">
                    <c:v>0.41099999999999998</c:v>
                  </c:pt>
                  <c:pt idx="8">
                    <c:v>0.37</c:v>
                  </c:pt>
                  <c:pt idx="9">
                    <c:v>0.42099999999999999</c:v>
                  </c:pt>
                </c:numCache>
              </c:numRef>
            </c:plus>
            <c:minus>
              <c:numRef>
                <c:f>'Page 70'!$J$5:$J$14</c:f>
                <c:numCache>
                  <c:formatCode>General</c:formatCode>
                  <c:ptCount val="10"/>
                  <c:pt idx="0">
                    <c:v>0.28100000000000003</c:v>
                  </c:pt>
                  <c:pt idx="1">
                    <c:v>0.188</c:v>
                  </c:pt>
                  <c:pt idx="2">
                    <c:v>0.23400000000000001</c:v>
                  </c:pt>
                  <c:pt idx="3">
                    <c:v>0.183</c:v>
                  </c:pt>
                  <c:pt idx="4">
                    <c:v>0.22</c:v>
                  </c:pt>
                  <c:pt idx="5">
                    <c:v>0.214</c:v>
                  </c:pt>
                  <c:pt idx="6">
                    <c:v>0.25700000000000001</c:v>
                  </c:pt>
                  <c:pt idx="7">
                    <c:v>0.41099999999999998</c:v>
                  </c:pt>
                  <c:pt idx="8">
                    <c:v>0.37</c:v>
                  </c:pt>
                  <c:pt idx="9">
                    <c:v>0.42099999999999999</c:v>
                  </c:pt>
                </c:numCache>
              </c:numRef>
            </c:minus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18900000" scaled="1"/>
              </a:gradFill>
              <a:ln w="3175">
                <a:solidFill>
                  <a:schemeClr val="tx1"/>
                </a:solidFill>
                <a:prstDash val="solid"/>
              </a:ln>
            </c:spPr>
          </c:errBars>
          <c:cat>
            <c:strRef>
              <c:f>'Page 70'!$B$5:$B$14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70'!$G$5:$G$14</c:f>
              <c:numCache>
                <c:formatCode>0%</c:formatCode>
                <c:ptCount val="10"/>
                <c:pt idx="0">
                  <c:v>1.8</c:v>
                </c:pt>
                <c:pt idx="1">
                  <c:v>1.58</c:v>
                </c:pt>
                <c:pt idx="2">
                  <c:v>2.29</c:v>
                </c:pt>
                <c:pt idx="3">
                  <c:v>1.77</c:v>
                </c:pt>
                <c:pt idx="4">
                  <c:v>2.19</c:v>
                </c:pt>
                <c:pt idx="5">
                  <c:v>1.92</c:v>
                </c:pt>
                <c:pt idx="6">
                  <c:v>2.15</c:v>
                </c:pt>
                <c:pt idx="7">
                  <c:v>2.85</c:v>
                </c:pt>
                <c:pt idx="8">
                  <c:v>3.13</c:v>
                </c:pt>
                <c:pt idx="9">
                  <c:v>3.26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51408"/>
        <c:axId val="728051800"/>
      </c:barChart>
      <c:lineChart>
        <c:grouping val="standard"/>
        <c:varyColors val="0"/>
        <c:ser>
          <c:idx val="1"/>
          <c:order val="1"/>
          <c:tx>
            <c:strRef>
              <c:f>'Page 70'!$D$1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70'!$B$5:$B$14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70'!$D$5:$D$14</c:f>
              <c:numCache>
                <c:formatCode>#,##0</c:formatCode>
                <c:ptCount val="10"/>
                <c:pt idx="0">
                  <c:v>104</c:v>
                </c:pt>
                <c:pt idx="1">
                  <c:v>183</c:v>
                </c:pt>
                <c:pt idx="2">
                  <c:v>208</c:v>
                </c:pt>
                <c:pt idx="3">
                  <c:v>208</c:v>
                </c:pt>
                <c:pt idx="4">
                  <c:v>212</c:v>
                </c:pt>
                <c:pt idx="5">
                  <c:v>181</c:v>
                </c:pt>
                <c:pt idx="6">
                  <c:v>138</c:v>
                </c:pt>
                <c:pt idx="7">
                  <c:v>179</c:v>
                </c:pt>
                <c:pt idx="8">
                  <c:v>109</c:v>
                </c:pt>
                <c:pt idx="9">
                  <c:v>110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52192"/>
        <c:axId val="728064344"/>
      </c:lineChart>
      <c:catAx>
        <c:axId val="72805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Duration 11/10 Premium Jump Amount</a:t>
                </a:r>
              </a:p>
            </c:rich>
          </c:tx>
          <c:layout>
            <c:manualLayout>
              <c:xMode val="edge"/>
              <c:yMode val="edge"/>
              <c:x val="0.37099979134407363"/>
              <c:y val="0.891123408769745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180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51800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Mortality Relative to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 Durations 6-10</a:t>
                </a:r>
              </a:p>
            </c:rich>
          </c:tx>
          <c:layout>
            <c:manualLayout>
              <c:xMode val="edge"/>
              <c:yMode val="edge"/>
              <c:x val="2.0666066310189711E-2"/>
              <c:y val="0.3696524213627184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1408"/>
        <c:crosses val="autoZero"/>
        <c:crossBetween val="between"/>
        <c:majorUnit val="1"/>
      </c:valAx>
      <c:catAx>
        <c:axId val="72805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064344"/>
        <c:crosses val="autoZero"/>
        <c:auto val="1"/>
        <c:lblAlgn val="ctr"/>
        <c:lblOffset val="100"/>
        <c:noMultiLvlLbl val="0"/>
      </c:catAx>
      <c:valAx>
        <c:axId val="72806434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521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11913225145076"/>
          <c:y val="0.95010825557074374"/>
          <c:w val="0.58520668596180769"/>
          <c:h val="4.27619458621073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 Duration 11 Mortality Relative to Level Period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by Duration 11/10 Premium Jump Ratio</a:t>
            </a:r>
          </a:p>
        </c:rich>
      </c:tx>
      <c:layout>
        <c:manualLayout>
          <c:xMode val="edge"/>
          <c:yMode val="edge"/>
          <c:x val="0.27876749021437547"/>
          <c:y val="1.45410916525796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71'!$G$1</c:f>
              <c:strCache>
                <c:ptCount val="1"/>
                <c:pt idx="0">
                  <c:v>Relative Mortality Ratio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71'!$J$5:$J$11</c:f>
                <c:numCache>
                  <c:formatCode>General</c:formatCode>
                  <c:ptCount val="7"/>
                  <c:pt idx="0">
                    <c:v>0.72764072864428764</c:v>
                  </c:pt>
                  <c:pt idx="1">
                    <c:v>0.36691134910319811</c:v>
                  </c:pt>
                  <c:pt idx="2">
                    <c:v>0.26599367088173764</c:v>
                  </c:pt>
                  <c:pt idx="3">
                    <c:v>0.26799634196029309</c:v>
                  </c:pt>
                  <c:pt idx="4">
                    <c:v>0.33745748511199647</c:v>
                  </c:pt>
                  <c:pt idx="5">
                    <c:v>0.56800195734471126</c:v>
                  </c:pt>
                  <c:pt idx="6">
                    <c:v>1.0730219711713112</c:v>
                  </c:pt>
                </c:numCache>
              </c:numRef>
            </c:plus>
            <c:minus>
              <c:numRef>
                <c:f>'Page 71'!$J$5:$J$11</c:f>
                <c:numCache>
                  <c:formatCode>General</c:formatCode>
                  <c:ptCount val="7"/>
                  <c:pt idx="0">
                    <c:v>0.72764072864428764</c:v>
                  </c:pt>
                  <c:pt idx="1">
                    <c:v>0.36691134910319811</c:v>
                  </c:pt>
                  <c:pt idx="2">
                    <c:v>0.26599367088173764</c:v>
                  </c:pt>
                  <c:pt idx="3">
                    <c:v>0.26799634196029309</c:v>
                  </c:pt>
                  <c:pt idx="4">
                    <c:v>0.33745748511199647</c:v>
                  </c:pt>
                  <c:pt idx="5">
                    <c:v>0.56800195734471126</c:v>
                  </c:pt>
                  <c:pt idx="6">
                    <c:v>1.0730219711713112</c:v>
                  </c:pt>
                </c:numCache>
              </c:numRef>
            </c:minus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18900000" scaled="1"/>
              </a:gradFill>
              <a:ln w="3175">
                <a:solidFill>
                  <a:schemeClr val="tx1"/>
                </a:solidFill>
                <a:prstDash val="solid"/>
              </a:ln>
            </c:spPr>
          </c:errBars>
          <c:cat>
            <c:strRef>
              <c:f>'Page 71'!$B$5:$B$11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71'!$G$5:$G$11</c:f>
              <c:numCache>
                <c:formatCode>0%</c:formatCode>
                <c:ptCount val="7"/>
                <c:pt idx="0">
                  <c:v>1.2485556494419663</c:v>
                </c:pt>
                <c:pt idx="1">
                  <c:v>1.6780644699879814</c:v>
                </c:pt>
                <c:pt idx="2">
                  <c:v>2.0501258137934175</c:v>
                </c:pt>
                <c:pt idx="3">
                  <c:v>2.4132684086715712</c:v>
                </c:pt>
                <c:pt idx="4">
                  <c:v>3.7237736768000191</c:v>
                </c:pt>
                <c:pt idx="5">
                  <c:v>2.8212730225648905</c:v>
                </c:pt>
                <c:pt idx="6">
                  <c:v>6.1862296992998891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72968"/>
        <c:axId val="728073360"/>
      </c:barChart>
      <c:lineChart>
        <c:grouping val="standard"/>
        <c:varyColors val="0"/>
        <c:ser>
          <c:idx val="1"/>
          <c:order val="1"/>
          <c:tx>
            <c:strRef>
              <c:f>'Page 71'!$D$1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71'!$B$5:$B$11</c:f>
              <c:strCache>
                <c:ptCount val="7"/>
                <c:pt idx="0">
                  <c:v>1.01x - 2x</c:v>
                </c:pt>
                <c:pt idx="1">
                  <c:v>2.01x - 3x</c:v>
                </c:pt>
                <c:pt idx="2">
                  <c:v>3.01x - 4x</c:v>
                </c:pt>
                <c:pt idx="3">
                  <c:v>4.01x - 5x</c:v>
                </c:pt>
                <c:pt idx="4">
                  <c:v>5.01x - 6x</c:v>
                </c:pt>
                <c:pt idx="5">
                  <c:v>6.01x - 7x</c:v>
                </c:pt>
                <c:pt idx="6">
                  <c:v>7.01x+</c:v>
                </c:pt>
              </c:strCache>
            </c:strRef>
          </c:cat>
          <c:val>
            <c:numRef>
              <c:f>'Page 71'!$D$5:$D$11</c:f>
              <c:numCache>
                <c:formatCode>#,##0</c:formatCode>
                <c:ptCount val="7"/>
                <c:pt idx="0">
                  <c:v>8</c:v>
                </c:pt>
                <c:pt idx="1">
                  <c:v>46</c:v>
                </c:pt>
                <c:pt idx="2">
                  <c:v>121</c:v>
                </c:pt>
                <c:pt idx="3">
                  <c:v>148</c:v>
                </c:pt>
                <c:pt idx="4">
                  <c:v>154</c:v>
                </c:pt>
                <c:pt idx="5">
                  <c:v>46</c:v>
                </c:pt>
                <c:pt idx="6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66696"/>
        <c:axId val="728062776"/>
      </c:lineChart>
      <c:catAx>
        <c:axId val="728072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/>
                  <a:t>Duration 11/10</a:t>
                </a:r>
                <a:r>
                  <a:rPr lang="en-US" baseline="0"/>
                  <a:t> Premium Jump  Ratio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7099979134407363"/>
              <c:y val="0.891123408769745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7336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73360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Mortality Relative to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Durations</a:t>
                </a:r>
                <a:r>
                  <a:rPr lang="en-US" baseline="0"/>
                  <a:t> 6-10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0666066310189711E-2"/>
              <c:y val="0.3696524213627184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72968"/>
        <c:crosses val="autoZero"/>
        <c:crossBetween val="between"/>
        <c:majorUnit val="1"/>
      </c:valAx>
      <c:catAx>
        <c:axId val="728066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062776"/>
        <c:crosses val="autoZero"/>
        <c:auto val="1"/>
        <c:lblAlgn val="ctr"/>
        <c:lblOffset val="100"/>
        <c:noMultiLvlLbl val="0"/>
      </c:catAx>
      <c:valAx>
        <c:axId val="728062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669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11913225145076"/>
          <c:y val="0.95010825557074374"/>
          <c:w val="0.58520668596180769"/>
          <c:h val="4.27619458621073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Duration 11 Mortality Relative to Level Period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Duration 11/10 Premium Jump Amount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Deaths for Duration 11</a:t>
            </a:r>
            <a:endParaRPr lang="en-US"/>
          </a:p>
        </c:rich>
      </c:tx>
      <c:layout>
        <c:manualLayout>
          <c:xMode val="edge"/>
          <c:yMode val="edge"/>
          <c:x val="0.27876749021437547"/>
          <c:y val="1.45410916525796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923202774995"/>
          <c:y val="0.13715558625313792"/>
          <c:w val="0.73975585568465041"/>
          <c:h val="0.68294666680620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72'!$G$2</c:f>
              <c:strCache>
                <c:ptCount val="1"/>
                <c:pt idx="0">
                  <c:v>Relative Mortality Ratio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64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72'!$J$6:$J$15</c:f>
                <c:numCache>
                  <c:formatCode>General</c:formatCode>
                  <c:ptCount val="10"/>
                  <c:pt idx="0">
                    <c:v>0.61</c:v>
                  </c:pt>
                  <c:pt idx="1">
                    <c:v>0.41199999999999998</c:v>
                  </c:pt>
                  <c:pt idx="2">
                    <c:v>0.47699999999999998</c:v>
                  </c:pt>
                  <c:pt idx="3">
                    <c:v>0.35799999999999998</c:v>
                  </c:pt>
                  <c:pt idx="4">
                    <c:v>0.41899999999999998</c:v>
                  </c:pt>
                  <c:pt idx="5">
                    <c:v>0.39200000000000002</c:v>
                  </c:pt>
                  <c:pt idx="6">
                    <c:v>0.45800000000000002</c:v>
                  </c:pt>
                  <c:pt idx="7">
                    <c:v>0.47799999999999998</c:v>
                  </c:pt>
                  <c:pt idx="8">
                    <c:v>0.6</c:v>
                  </c:pt>
                  <c:pt idx="9">
                    <c:v>0.75600000000000001</c:v>
                  </c:pt>
                </c:numCache>
              </c:numRef>
            </c:plus>
            <c:minus>
              <c:numRef>
                <c:f>'Page 72'!$J$6:$J$15</c:f>
                <c:numCache>
                  <c:formatCode>General</c:formatCode>
                  <c:ptCount val="10"/>
                  <c:pt idx="0">
                    <c:v>0.61</c:v>
                  </c:pt>
                  <c:pt idx="1">
                    <c:v>0.41199999999999998</c:v>
                  </c:pt>
                  <c:pt idx="2">
                    <c:v>0.47699999999999998</c:v>
                  </c:pt>
                  <c:pt idx="3">
                    <c:v>0.35799999999999998</c:v>
                  </c:pt>
                  <c:pt idx="4">
                    <c:v>0.41899999999999998</c:v>
                  </c:pt>
                  <c:pt idx="5">
                    <c:v>0.39200000000000002</c:v>
                  </c:pt>
                  <c:pt idx="6">
                    <c:v>0.45800000000000002</c:v>
                  </c:pt>
                  <c:pt idx="7">
                    <c:v>0.47799999999999998</c:v>
                  </c:pt>
                  <c:pt idx="8">
                    <c:v>0.6</c:v>
                  </c:pt>
                  <c:pt idx="9">
                    <c:v>0.75600000000000001</c:v>
                  </c:pt>
                </c:numCache>
              </c:numRef>
            </c:minus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tint val="33725"/>
                      <a:invGamma/>
                    </a:srgbClr>
                  </a:gs>
                </a:gsLst>
                <a:lin ang="18900000" scaled="1"/>
              </a:gradFill>
              <a:ln w="3175">
                <a:solidFill>
                  <a:schemeClr val="tx1"/>
                </a:solidFill>
                <a:prstDash val="solid"/>
              </a:ln>
            </c:spPr>
          </c:errBars>
          <c:cat>
            <c:strRef>
              <c:f>'Page 72'!$B$6:$B$15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72'!$G$6:$G$15</c:f>
              <c:numCache>
                <c:formatCode>0%</c:formatCode>
                <c:ptCount val="10"/>
                <c:pt idx="0">
                  <c:v>1.95</c:v>
                </c:pt>
                <c:pt idx="1">
                  <c:v>1.7</c:v>
                </c:pt>
                <c:pt idx="2">
                  <c:v>2.84</c:v>
                </c:pt>
                <c:pt idx="3">
                  <c:v>2.02</c:v>
                </c:pt>
                <c:pt idx="4">
                  <c:v>2.67</c:v>
                </c:pt>
                <c:pt idx="5">
                  <c:v>2.25</c:v>
                </c:pt>
                <c:pt idx="6">
                  <c:v>2.1800000000000002</c:v>
                </c:pt>
                <c:pt idx="7">
                  <c:v>3.4</c:v>
                </c:pt>
                <c:pt idx="8">
                  <c:v>3.85</c:v>
                </c:pt>
                <c:pt idx="9">
                  <c:v>5.5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71008"/>
        <c:axId val="728065912"/>
      </c:barChart>
      <c:lineChart>
        <c:grouping val="standard"/>
        <c:varyColors val="0"/>
        <c:ser>
          <c:idx val="1"/>
          <c:order val="1"/>
          <c:tx>
            <c:strRef>
              <c:f>'Page 72'!$D$2</c:f>
              <c:strCache>
                <c:ptCount val="1"/>
                <c:pt idx="0">
                  <c:v>Number of Deaths (right axis)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'Page 72'!$B$6:$B$15</c:f>
              <c:strCache>
                <c:ptCount val="10"/>
                <c:pt idx="0">
                  <c:v>$0 - $200</c:v>
                </c:pt>
                <c:pt idx="1">
                  <c:v>$200 - $400</c:v>
                </c:pt>
                <c:pt idx="2">
                  <c:v>$400 - $600</c:v>
                </c:pt>
                <c:pt idx="3">
                  <c:v>$600 - $875</c:v>
                </c:pt>
                <c:pt idx="4">
                  <c:v>$875 - $1,245</c:v>
                </c:pt>
                <c:pt idx="5">
                  <c:v>$1,245 - $1,775</c:v>
                </c:pt>
                <c:pt idx="6">
                  <c:v>$1,775- $2,450</c:v>
                </c:pt>
                <c:pt idx="7">
                  <c:v>$2,450 - $4,000</c:v>
                </c:pt>
                <c:pt idx="8">
                  <c:v>$4,000 - $6,650</c:v>
                </c:pt>
                <c:pt idx="9">
                  <c:v>$6,650+</c:v>
                </c:pt>
              </c:strCache>
            </c:strRef>
          </c:cat>
          <c:val>
            <c:numRef>
              <c:f>'Page 72'!$D$6:$D$15</c:f>
              <c:numCache>
                <c:formatCode>#,##0</c:formatCode>
                <c:ptCount val="10"/>
                <c:pt idx="0">
                  <c:v>24</c:v>
                </c:pt>
                <c:pt idx="1">
                  <c:v>41</c:v>
                </c:pt>
                <c:pt idx="2">
                  <c:v>62</c:v>
                </c:pt>
                <c:pt idx="3">
                  <c:v>62</c:v>
                </c:pt>
                <c:pt idx="4">
                  <c:v>71</c:v>
                </c:pt>
                <c:pt idx="5">
                  <c:v>63</c:v>
                </c:pt>
                <c:pt idx="6">
                  <c:v>44</c:v>
                </c:pt>
                <c:pt idx="7">
                  <c:v>71</c:v>
                </c:pt>
                <c:pt idx="8">
                  <c:v>51</c:v>
                </c:pt>
                <c:pt idx="9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66304"/>
        <c:axId val="728067088"/>
      </c:lineChart>
      <c:catAx>
        <c:axId val="72807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Duration 11/10 Premium Jump Amount</a:t>
                </a:r>
              </a:p>
            </c:rich>
          </c:tx>
          <c:layout>
            <c:manualLayout>
              <c:xMode val="edge"/>
              <c:yMode val="edge"/>
              <c:x val="0.37099979134407363"/>
              <c:y val="0.891123408769745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591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65912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Mortality Relative to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 Durations 6-10</a:t>
                </a:r>
              </a:p>
            </c:rich>
          </c:tx>
          <c:layout>
            <c:manualLayout>
              <c:xMode val="edge"/>
              <c:yMode val="edge"/>
              <c:x val="2.0666066310189711E-2"/>
              <c:y val="0.3696524213627184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71008"/>
        <c:crosses val="autoZero"/>
        <c:crossBetween val="between"/>
        <c:majorUnit val="1"/>
      </c:valAx>
      <c:catAx>
        <c:axId val="7280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067088"/>
        <c:crosses val="autoZero"/>
        <c:auto val="1"/>
        <c:lblAlgn val="ctr"/>
        <c:lblOffset val="100"/>
        <c:noMultiLvlLbl val="0"/>
      </c:catAx>
      <c:valAx>
        <c:axId val="72806708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/>
                  <a:t>Number of Deaths</a:t>
                </a:r>
              </a:p>
            </c:rich>
          </c:tx>
          <c:layout>
            <c:manualLayout>
              <c:xMode val="edge"/>
              <c:yMode val="edge"/>
              <c:x val="0.95019997702880332"/>
              <c:y val="0.352097223927187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63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11913225145076"/>
          <c:y val="0.95010825557074374"/>
          <c:w val="0.58520668596180769"/>
          <c:h val="4.27619458621073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T10</a:t>
            </a:r>
            <a:r>
              <a:rPr lang="en-US" baseline="0"/>
              <a:t> CIA9704 Mortality Ratios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Issue Age</a:t>
            </a:r>
            <a:endParaRPr lang="en-US"/>
          </a:p>
        </c:rich>
      </c:tx>
      <c:layout>
        <c:manualLayout>
          <c:xMode val="edge"/>
          <c:yMode val="edge"/>
          <c:x val="0.31707837825039914"/>
          <c:y val="3.96128845807631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2045125177618"/>
          <c:y val="0.10917518889238499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73'!$C$3:$F$3</c:f>
              <c:strCache>
                <c:ptCount val="1"/>
                <c:pt idx="0">
                  <c:v>Duration 6-10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'Page 73'!$N$6:$N$10</c:f>
                <c:numCache>
                  <c:formatCode>General</c:formatCode>
                  <c:ptCount val="5"/>
                  <c:pt idx="0">
                    <c:v>0.11229402782659048</c:v>
                  </c:pt>
                  <c:pt idx="1">
                    <c:v>5.7972372287298457E-2</c:v>
                  </c:pt>
                  <c:pt idx="2">
                    <c:v>3.6937810962028306E-2</c:v>
                  </c:pt>
                  <c:pt idx="3">
                    <c:v>2.9022607221042995E-2</c:v>
                  </c:pt>
                  <c:pt idx="4">
                    <c:v>3.733566939319688E-2</c:v>
                  </c:pt>
                </c:numCache>
              </c:numRef>
            </c:plus>
            <c:minus>
              <c:numRef>
                <c:f>'Page 73'!$N$6:$N$10</c:f>
                <c:numCache>
                  <c:formatCode>General</c:formatCode>
                  <c:ptCount val="5"/>
                  <c:pt idx="0">
                    <c:v>0.11229402782659048</c:v>
                  </c:pt>
                  <c:pt idx="1">
                    <c:v>5.7972372287298457E-2</c:v>
                  </c:pt>
                  <c:pt idx="2">
                    <c:v>3.6937810962028306E-2</c:v>
                  </c:pt>
                  <c:pt idx="3">
                    <c:v>2.9022607221042995E-2</c:v>
                  </c:pt>
                  <c:pt idx="4">
                    <c:v>3.733566939319688E-2</c:v>
                  </c:pt>
                </c:numCache>
              </c:numRef>
            </c:minus>
          </c:errBars>
          <c:cat>
            <c:strRef>
              <c:f>'Page 73'!$B$6:$B$10</c:f>
              <c:strCache>
                <c:ptCount val="5"/>
                <c:pt idx="0">
                  <c:v>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73'!$E$6:$E$10</c:f>
              <c:numCache>
                <c:formatCode>0%</c:formatCode>
                <c:ptCount val="5"/>
                <c:pt idx="0">
                  <c:v>0.45577754361927897</c:v>
                </c:pt>
                <c:pt idx="1">
                  <c:v>0.56581629559971325</c:v>
                </c:pt>
                <c:pt idx="2">
                  <c:v>0.67548962484507025</c:v>
                </c:pt>
                <c:pt idx="3">
                  <c:v>0.55583488709874307</c:v>
                </c:pt>
                <c:pt idx="4">
                  <c:v>0.52747581330307636</c:v>
                </c:pt>
              </c:numCache>
            </c:numRef>
          </c:val>
        </c:ser>
        <c:ser>
          <c:idx val="0"/>
          <c:order val="1"/>
          <c:tx>
            <c:strRef>
              <c:f>'Page 73'!$G$3:$K$3</c:f>
              <c:strCache>
                <c:ptCount val="1"/>
                <c:pt idx="0">
                  <c:v>Duration 11-14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73'!$O$6:$O$10</c:f>
                <c:numCache>
                  <c:formatCode>General</c:formatCode>
                  <c:ptCount val="5"/>
                  <c:pt idx="0">
                    <c:v>0.16806791013756373</c:v>
                  </c:pt>
                  <c:pt idx="1">
                    <c:v>8.7171630753536622E-2</c:v>
                  </c:pt>
                  <c:pt idx="2">
                    <c:v>6.6042940821191554E-2</c:v>
                  </c:pt>
                  <c:pt idx="3">
                    <c:v>7.3453331738658756E-2</c:v>
                  </c:pt>
                  <c:pt idx="4">
                    <c:v>0.12418480535766019</c:v>
                  </c:pt>
                </c:numCache>
              </c:numRef>
            </c:plus>
            <c:minus>
              <c:numRef>
                <c:f>'Page 73'!$O$6:$O$10</c:f>
                <c:numCache>
                  <c:formatCode>General</c:formatCode>
                  <c:ptCount val="5"/>
                  <c:pt idx="0">
                    <c:v>0.16806791013756373</c:v>
                  </c:pt>
                  <c:pt idx="1">
                    <c:v>8.7171630753536622E-2</c:v>
                  </c:pt>
                  <c:pt idx="2">
                    <c:v>6.6042940821191554E-2</c:v>
                  </c:pt>
                  <c:pt idx="3">
                    <c:v>7.3453331738658756E-2</c:v>
                  </c:pt>
                  <c:pt idx="4">
                    <c:v>0.12418480535766019</c:v>
                  </c:pt>
                </c:numCache>
              </c:numRef>
            </c:minus>
          </c:errBars>
          <c:cat>
            <c:strRef>
              <c:f>'Page 73'!$B$6:$B$10</c:f>
              <c:strCache>
                <c:ptCount val="5"/>
                <c:pt idx="0">
                  <c:v>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73'!$I$6:$I$10</c:f>
              <c:numCache>
                <c:formatCode>0%</c:formatCode>
                <c:ptCount val="5"/>
                <c:pt idx="0">
                  <c:v>0.92161324352404705</c:v>
                </c:pt>
                <c:pt idx="1">
                  <c:v>1.0689352509554833</c:v>
                </c:pt>
                <c:pt idx="2">
                  <c:v>1.2357572816367597</c:v>
                </c:pt>
                <c:pt idx="3">
                  <c:v>1.3508116353266322</c:v>
                </c:pt>
                <c:pt idx="4">
                  <c:v>1.5417442913321053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73752"/>
        <c:axId val="728067480"/>
      </c:barChart>
      <c:lineChart>
        <c:grouping val="standard"/>
        <c:varyColors val="0"/>
        <c:ser>
          <c:idx val="2"/>
          <c:order val="2"/>
          <c:tx>
            <c:strRef>
              <c:f>'Page 73'!$L$2</c:f>
              <c:strCache>
                <c:ptCount val="1"/>
                <c:pt idx="0">
                  <c:v>Post-Level Relative to Dur 6-10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solidFill>
                <a:schemeClr val="bg1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'Page 73'!$B$6:$B$10</c:f>
              <c:strCache>
                <c:ptCount val="5"/>
                <c:pt idx="0">
                  <c:v>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73'!$K$6:$K$10</c:f>
              <c:numCache>
                <c:formatCode>0%</c:formatCode>
                <c:ptCount val="5"/>
                <c:pt idx="0">
                  <c:v>2.0220681260546942</c:v>
                </c:pt>
                <c:pt idx="1">
                  <c:v>1.889191349327453</c:v>
                </c:pt>
                <c:pt idx="2">
                  <c:v>1.8294245184301565</c:v>
                </c:pt>
                <c:pt idx="3">
                  <c:v>2.4302390272359116</c:v>
                </c:pt>
                <c:pt idx="4">
                  <c:v>2.922872011282633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73752"/>
        <c:axId val="728067480"/>
      </c:lineChart>
      <c:catAx>
        <c:axId val="728073752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1200" b="1"/>
                </a:pPr>
                <a:r>
                  <a:rPr lang="en-US" sz="1200" b="1"/>
                  <a:t>Issue Age</a:t>
                </a:r>
              </a:p>
            </c:rich>
          </c:tx>
          <c:layout>
            <c:manualLayout>
              <c:xMode val="edge"/>
              <c:yMode val="edge"/>
              <c:x val="0.46585953495503779"/>
              <c:y val="0.87106733499467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748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67480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73752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14344091331367"/>
          <c:y val="0.91849994946480062"/>
          <c:w val="0.64724558834140578"/>
          <c:h val="6.1443893294926583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T20</a:t>
            </a:r>
            <a:r>
              <a:rPr lang="en-US" baseline="0"/>
              <a:t> CIA9704 Mortality Ratios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by Issue Age</a:t>
            </a:r>
            <a:endParaRPr lang="en-US"/>
          </a:p>
        </c:rich>
      </c:tx>
      <c:layout>
        <c:manualLayout>
          <c:xMode val="edge"/>
          <c:yMode val="edge"/>
          <c:x val="0.31707837825039914"/>
          <c:y val="3.961288458076314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60003292114258"/>
          <c:y val="0.10917519107369275"/>
          <c:w val="0.73559470834492191"/>
          <c:h val="0.71092699943378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'Page 74'!$C$3:$F$3</c:f>
              <c:strCache>
                <c:ptCount val="1"/>
                <c:pt idx="0">
                  <c:v>Duration 16-20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'Page 74'!$N$6:$N$10</c:f>
                <c:numCache>
                  <c:formatCode>General</c:formatCode>
                  <c:ptCount val="5"/>
                  <c:pt idx="0">
                    <c:v>0.24059409129796216</c:v>
                  </c:pt>
                  <c:pt idx="1">
                    <c:v>9.1257174515806394E-2</c:v>
                  </c:pt>
                  <c:pt idx="2">
                    <c:v>7.0278925551639282E-2</c:v>
                  </c:pt>
                  <c:pt idx="3">
                    <c:v>8.2003086396211122E-2</c:v>
                  </c:pt>
                  <c:pt idx="4">
                    <c:v>0.18010174316756944</c:v>
                  </c:pt>
                </c:numCache>
              </c:numRef>
            </c:plus>
            <c:minus>
              <c:numRef>
                <c:f>'Page 74'!$N$6:$N$10</c:f>
                <c:numCache>
                  <c:formatCode>General</c:formatCode>
                  <c:ptCount val="5"/>
                  <c:pt idx="0">
                    <c:v>0.24059409129796216</c:v>
                  </c:pt>
                  <c:pt idx="1">
                    <c:v>9.1257174515806394E-2</c:v>
                  </c:pt>
                  <c:pt idx="2">
                    <c:v>7.0278925551639282E-2</c:v>
                  </c:pt>
                  <c:pt idx="3">
                    <c:v>8.2003086396211122E-2</c:v>
                  </c:pt>
                  <c:pt idx="4">
                    <c:v>0.18010174316756944</c:v>
                  </c:pt>
                </c:numCache>
              </c:numRef>
            </c:minus>
          </c:errBars>
          <c:cat>
            <c:strRef>
              <c:f>'Page 74'!$B$6:$B$10</c:f>
              <c:strCache>
                <c:ptCount val="5"/>
                <c:pt idx="0">
                  <c:v>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74'!$E$6:$E$10</c:f>
              <c:numCache>
                <c:formatCode>0%</c:formatCode>
                <c:ptCount val="5"/>
                <c:pt idx="0">
                  <c:v>0.79154290461059917</c:v>
                </c:pt>
                <c:pt idx="1">
                  <c:v>0.69260544902136256</c:v>
                </c:pt>
                <c:pt idx="2">
                  <c:v>0.545153046869711</c:v>
                </c:pt>
                <c:pt idx="3">
                  <c:v>0.5149921019253233</c:v>
                </c:pt>
                <c:pt idx="4">
                  <c:v>0.60075185652945395</c:v>
                </c:pt>
              </c:numCache>
            </c:numRef>
          </c:val>
        </c:ser>
        <c:ser>
          <c:idx val="0"/>
          <c:order val="1"/>
          <c:tx>
            <c:strRef>
              <c:f>'Page 74'!$G$3:$K$3</c:f>
              <c:strCache>
                <c:ptCount val="1"/>
                <c:pt idx="0">
                  <c:v>Duration 21+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errBars>
            <c:errBarType val="both"/>
            <c:errValType val="cust"/>
            <c:noEndCap val="0"/>
            <c:plus>
              <c:numRef>
                <c:f>'Page 74'!$O$6:$O$10</c:f>
                <c:numCache>
                  <c:formatCode>General</c:formatCode>
                  <c:ptCount val="5"/>
                  <c:pt idx="0">
                    <c:v>0.2285144763503214</c:v>
                  </c:pt>
                  <c:pt idx="1">
                    <c:v>0.15246378545456807</c:v>
                  </c:pt>
                  <c:pt idx="2">
                    <c:v>0.14554142473341103</c:v>
                  </c:pt>
                  <c:pt idx="3">
                    <c:v>0.16638416192121819</c:v>
                  </c:pt>
                  <c:pt idx="4">
                    <c:v>0.30179141997235737</c:v>
                  </c:pt>
                </c:numCache>
              </c:numRef>
            </c:plus>
            <c:minus>
              <c:numRef>
                <c:f>'Page 74'!$O$6:$O$10</c:f>
                <c:numCache>
                  <c:formatCode>General</c:formatCode>
                  <c:ptCount val="5"/>
                  <c:pt idx="0">
                    <c:v>0.2285144763503214</c:v>
                  </c:pt>
                  <c:pt idx="1">
                    <c:v>0.15246378545456807</c:v>
                  </c:pt>
                  <c:pt idx="2">
                    <c:v>0.14554142473341103</c:v>
                  </c:pt>
                  <c:pt idx="3">
                    <c:v>0.16638416192121819</c:v>
                  </c:pt>
                  <c:pt idx="4">
                    <c:v>0.30179141997235737</c:v>
                  </c:pt>
                </c:numCache>
              </c:numRef>
            </c:minus>
          </c:errBars>
          <c:cat>
            <c:strRef>
              <c:f>'Page 74'!$B$6:$B$10</c:f>
              <c:strCache>
                <c:ptCount val="5"/>
                <c:pt idx="0">
                  <c:v>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74'!$I$6:$I$10</c:f>
              <c:numCache>
                <c:formatCode>0%</c:formatCode>
                <c:ptCount val="5"/>
                <c:pt idx="0">
                  <c:v>0.92655033952440835</c:v>
                </c:pt>
                <c:pt idx="1">
                  <c:v>0.91960493396728893</c:v>
                </c:pt>
                <c:pt idx="2">
                  <c:v>0.75499412420468626</c:v>
                </c:pt>
                <c:pt idx="3">
                  <c:v>0.80068605574819451</c:v>
                </c:pt>
                <c:pt idx="4">
                  <c:v>0.57734117333781199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28070616"/>
        <c:axId val="728069832"/>
      </c:barChart>
      <c:lineChart>
        <c:grouping val="standard"/>
        <c:varyColors val="0"/>
        <c:ser>
          <c:idx val="2"/>
          <c:order val="2"/>
          <c:tx>
            <c:strRef>
              <c:f>'Page 74'!$K$2</c:f>
              <c:strCache>
                <c:ptCount val="1"/>
                <c:pt idx="0">
                  <c:v>Post-Level Relative to Dur 16-20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solidFill>
                <a:schemeClr val="bg1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'Page 74'!$B$6:$B$10</c:f>
              <c:strCache>
                <c:ptCount val="5"/>
                <c:pt idx="0">
                  <c:v>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60+</c:v>
                </c:pt>
              </c:strCache>
            </c:strRef>
          </c:cat>
          <c:val>
            <c:numRef>
              <c:f>'Page 74'!$K$6:$K$10</c:f>
              <c:numCache>
                <c:formatCode>0%</c:formatCode>
                <c:ptCount val="5"/>
                <c:pt idx="0">
                  <c:v>1.1705623714487421</c:v>
                </c:pt>
                <c:pt idx="1">
                  <c:v>1.3277471831425409</c:v>
                </c:pt>
                <c:pt idx="2">
                  <c:v>1.3849214060893367</c:v>
                </c:pt>
                <c:pt idx="3">
                  <c:v>1.5547540491490845</c:v>
                </c:pt>
                <c:pt idx="4">
                  <c:v>0.96103102647591376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070616"/>
        <c:axId val="728069832"/>
      </c:lineChart>
      <c:catAx>
        <c:axId val="728070616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1200" b="1"/>
                </a:pPr>
                <a:r>
                  <a:rPr lang="en-US" sz="1200" b="1"/>
                  <a:t>Issue Age</a:t>
                </a:r>
              </a:p>
            </c:rich>
          </c:tx>
          <c:layout>
            <c:manualLayout>
              <c:xMode val="edge"/>
              <c:yMode val="edge"/>
              <c:x val="0.46585953495503779"/>
              <c:y val="0.87106733499467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6983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728069832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070616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14344091331367"/>
          <c:y val="0.91849994946480062"/>
          <c:w val="0.64724558834140578"/>
          <c:h val="6.1443893294926583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12</xdr:col>
      <xdr:colOff>210234</xdr:colOff>
      <xdr:row>56</xdr:row>
      <xdr:rowOff>25897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12</xdr:col>
      <xdr:colOff>313944</xdr:colOff>
      <xdr:row>39</xdr:row>
      <xdr:rowOff>717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12</xdr:col>
      <xdr:colOff>437769</xdr:colOff>
      <xdr:row>39</xdr:row>
      <xdr:rowOff>717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11</xdr:col>
      <xdr:colOff>161544</xdr:colOff>
      <xdr:row>42</xdr:row>
      <xdr:rowOff>717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11</xdr:col>
      <xdr:colOff>609779</xdr:colOff>
      <xdr:row>42</xdr:row>
      <xdr:rowOff>717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10</xdr:col>
      <xdr:colOff>7285</xdr:colOff>
      <xdr:row>43</xdr:row>
      <xdr:rowOff>56030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12</xdr:col>
      <xdr:colOff>66113</xdr:colOff>
      <xdr:row>53</xdr:row>
      <xdr:rowOff>7294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559175</xdr:colOff>
      <xdr:row>39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161925</xdr:rowOff>
    </xdr:from>
    <xdr:to>
      <xdr:col>23</xdr:col>
      <xdr:colOff>21585</xdr:colOff>
      <xdr:row>36</xdr:row>
      <xdr:rowOff>84108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22</xdr:col>
      <xdr:colOff>12060</xdr:colOff>
      <xdr:row>36</xdr:row>
      <xdr:rowOff>112683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180975</xdr:rowOff>
    </xdr:from>
    <xdr:to>
      <xdr:col>18</xdr:col>
      <xdr:colOff>382059</xdr:colOff>
      <xdr:row>26</xdr:row>
      <xdr:rowOff>96309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30</xdr:row>
      <xdr:rowOff>9525</xdr:rowOff>
    </xdr:from>
    <xdr:to>
      <xdr:col>18</xdr:col>
      <xdr:colOff>372618</xdr:colOff>
      <xdr:row>55</xdr:row>
      <xdr:rowOff>111633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10</xdr:col>
      <xdr:colOff>220134</xdr:colOff>
      <xdr:row>47</xdr:row>
      <xdr:rowOff>84729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10</xdr:row>
      <xdr:rowOff>180975</xdr:rowOff>
    </xdr:from>
    <xdr:to>
      <xdr:col>15</xdr:col>
      <xdr:colOff>550067</xdr:colOff>
      <xdr:row>41</xdr:row>
      <xdr:rowOff>154781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104775</xdr:rowOff>
    </xdr:from>
    <xdr:to>
      <xdr:col>16</xdr:col>
      <xdr:colOff>169067</xdr:colOff>
      <xdr:row>41</xdr:row>
      <xdr:rowOff>78581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11</xdr:col>
      <xdr:colOff>329790</xdr:colOff>
      <xdr:row>56</xdr:row>
      <xdr:rowOff>129540</xdr:rowOff>
    </xdr:to>
    <xdr:graphicFrame macro="">
      <xdr:nvGraphicFramePr>
        <xdr:cNvPr id="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12</xdr:col>
      <xdr:colOff>67732</xdr:colOff>
      <xdr:row>40</xdr:row>
      <xdr:rowOff>165523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8</xdr:col>
      <xdr:colOff>127621</xdr:colOff>
      <xdr:row>50</xdr:row>
      <xdr:rowOff>112683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8</xdr:col>
      <xdr:colOff>269235</xdr:colOff>
      <xdr:row>47</xdr:row>
      <xdr:rowOff>112683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8</xdr:col>
      <xdr:colOff>134764</xdr:colOff>
      <xdr:row>50</xdr:row>
      <xdr:rowOff>45359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8</xdr:col>
      <xdr:colOff>269235</xdr:colOff>
      <xdr:row>50</xdr:row>
      <xdr:rowOff>112683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11</xdr:col>
      <xdr:colOff>313384</xdr:colOff>
      <xdr:row>41</xdr:row>
      <xdr:rowOff>11923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11</xdr:col>
      <xdr:colOff>275844</xdr:colOff>
      <xdr:row>42</xdr:row>
      <xdr:rowOff>717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showGridLines="0" workbookViewId="0">
      <selection activeCell="J7" sqref="J7"/>
    </sheetView>
  </sheetViews>
  <sheetFormatPr defaultRowHeight="14.4" x14ac:dyDescent="0.3"/>
  <cols>
    <col min="1" max="1" width="3.88671875" customWidth="1"/>
  </cols>
  <sheetData>
    <row r="2" spans="1:2" x14ac:dyDescent="0.3">
      <c r="A2" s="95" t="s">
        <v>90</v>
      </c>
      <c r="B2" s="95" t="s">
        <v>89</v>
      </c>
    </row>
    <row r="3" spans="1:2" x14ac:dyDescent="0.3">
      <c r="A3" s="95"/>
      <c r="B3" s="95"/>
    </row>
    <row r="4" spans="1:2" x14ac:dyDescent="0.3">
      <c r="A4" s="95"/>
      <c r="B4" s="95"/>
    </row>
    <row r="5" spans="1:2" x14ac:dyDescent="0.3">
      <c r="A5" s="95"/>
      <c r="B5" s="95"/>
    </row>
    <row r="6" spans="1:2" x14ac:dyDescent="0.3">
      <c r="A6" s="95"/>
      <c r="B6" s="95"/>
    </row>
    <row r="7" spans="1:2" x14ac:dyDescent="0.3">
      <c r="A7" s="95"/>
      <c r="B7" s="95"/>
    </row>
    <row r="8" spans="1:2" x14ac:dyDescent="0.3">
      <c r="A8" s="95"/>
      <c r="B8" s="95"/>
    </row>
    <row r="9" spans="1:2" x14ac:dyDescent="0.3">
      <c r="A9" s="95"/>
      <c r="B9" s="95"/>
    </row>
    <row r="10" spans="1:2" x14ac:dyDescent="0.3">
      <c r="A10" s="95"/>
      <c r="B10" s="95"/>
    </row>
    <row r="11" spans="1:2" x14ac:dyDescent="0.3">
      <c r="A11" s="95"/>
      <c r="B11" s="95"/>
    </row>
    <row r="12" spans="1:2" x14ac:dyDescent="0.3">
      <c r="A12" s="95"/>
      <c r="B12" s="95"/>
    </row>
    <row r="13" spans="1:2" x14ac:dyDescent="0.3">
      <c r="A13" s="95"/>
      <c r="B13" s="95"/>
    </row>
    <row r="14" spans="1:2" x14ac:dyDescent="0.3">
      <c r="A14" s="95"/>
      <c r="B14" s="95"/>
    </row>
    <row r="15" spans="1:2" x14ac:dyDescent="0.3">
      <c r="A15" s="95"/>
      <c r="B15" s="95"/>
    </row>
    <row r="16" spans="1:2" x14ac:dyDescent="0.3">
      <c r="A16" s="95"/>
      <c r="B16" s="95"/>
    </row>
    <row r="17" spans="1:2" x14ac:dyDescent="0.3">
      <c r="A17" s="95"/>
      <c r="B17" s="95"/>
    </row>
    <row r="18" spans="1:2" x14ac:dyDescent="0.3">
      <c r="A18" s="95"/>
      <c r="B18" s="95"/>
    </row>
    <row r="19" spans="1:2" x14ac:dyDescent="0.3">
      <c r="A19" s="95"/>
      <c r="B19" s="9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topLeftCell="A19" workbookViewId="0">
      <selection activeCell="Q18" sqref="Q18"/>
    </sheetView>
  </sheetViews>
  <sheetFormatPr defaultRowHeight="14.4" x14ac:dyDescent="0.3"/>
  <cols>
    <col min="2" max="3" width="11.88671875" customWidth="1"/>
    <col min="4" max="4" width="10.44140625" customWidth="1"/>
    <col min="5" max="5" width="10" customWidth="1"/>
    <col min="6" max="6" width="9.44140625" customWidth="1"/>
    <col min="7" max="7" width="11.88671875" customWidth="1"/>
    <col min="8" max="8" width="10.44140625" customWidth="1"/>
    <col min="9" max="9" width="10" customWidth="1"/>
    <col min="10" max="10" width="9.44140625" customWidth="1"/>
    <col min="11" max="11" width="7" customWidth="1"/>
    <col min="12" max="13" width="11.5546875" customWidth="1"/>
  </cols>
  <sheetData>
    <row r="2" spans="2:15" x14ac:dyDescent="0.3">
      <c r="K2" s="78" t="s">
        <v>74</v>
      </c>
    </row>
    <row r="3" spans="2:15" x14ac:dyDescent="0.3">
      <c r="C3" s="155" t="s">
        <v>75</v>
      </c>
      <c r="D3" s="156"/>
      <c r="E3" s="141"/>
      <c r="F3" s="141"/>
      <c r="G3" s="140" t="s">
        <v>76</v>
      </c>
      <c r="H3" s="141"/>
      <c r="I3" s="141"/>
      <c r="J3" s="141"/>
      <c r="K3" s="142"/>
      <c r="L3" s="134" t="s">
        <v>50</v>
      </c>
      <c r="M3" s="134" t="s">
        <v>51</v>
      </c>
    </row>
    <row r="4" spans="2:15" x14ac:dyDescent="0.3">
      <c r="B4" s="134" t="s">
        <v>68</v>
      </c>
      <c r="C4" s="136" t="s">
        <v>9</v>
      </c>
      <c r="D4" s="138" t="s">
        <v>10</v>
      </c>
      <c r="E4" s="152" t="s">
        <v>11</v>
      </c>
      <c r="F4" s="153"/>
      <c r="G4" s="136" t="s">
        <v>9</v>
      </c>
      <c r="H4" s="138" t="s">
        <v>10</v>
      </c>
      <c r="I4" s="152" t="s">
        <v>11</v>
      </c>
      <c r="J4" s="153"/>
      <c r="K4" s="154"/>
      <c r="L4" s="143"/>
      <c r="M4" s="143"/>
    </row>
    <row r="5" spans="2:15" x14ac:dyDescent="0.3">
      <c r="B5" s="135"/>
      <c r="C5" s="151"/>
      <c r="D5" s="144"/>
      <c r="E5" s="34" t="s">
        <v>13</v>
      </c>
      <c r="F5" s="33" t="s">
        <v>14</v>
      </c>
      <c r="G5" s="151"/>
      <c r="H5" s="144"/>
      <c r="I5" s="34" t="s">
        <v>13</v>
      </c>
      <c r="J5" s="33" t="s">
        <v>14</v>
      </c>
      <c r="K5" s="24" t="s">
        <v>15</v>
      </c>
      <c r="L5" s="144"/>
      <c r="M5" s="143"/>
    </row>
    <row r="6" spans="2:15" x14ac:dyDescent="0.3">
      <c r="B6" s="79" t="s">
        <v>69</v>
      </c>
      <c r="C6" s="22">
        <v>47683.788195224224</v>
      </c>
      <c r="D6" s="71">
        <v>37</v>
      </c>
      <c r="E6" s="32">
        <v>0.79154290461059917</v>
      </c>
      <c r="F6" s="80">
        <v>0.51124405367101766</v>
      </c>
      <c r="G6" s="71">
        <v>16558.624882101954</v>
      </c>
      <c r="H6" s="71">
        <v>48</v>
      </c>
      <c r="I6" s="32">
        <v>0.92655033952440835</v>
      </c>
      <c r="J6" s="20">
        <v>0.64906933277151768</v>
      </c>
      <c r="K6" s="18">
        <v>1.1705623714487421</v>
      </c>
      <c r="L6" s="68">
        <v>3.5668806031906475</v>
      </c>
      <c r="M6" s="68">
        <v>25.610911525379215</v>
      </c>
      <c r="N6" s="96">
        <v>0.24059409129796216</v>
      </c>
      <c r="O6" s="96">
        <v>0.2285144763503214</v>
      </c>
    </row>
    <row r="7" spans="2:15" x14ac:dyDescent="0.3">
      <c r="B7" s="17" t="s">
        <v>70</v>
      </c>
      <c r="C7" s="16">
        <v>155030.38434763058</v>
      </c>
      <c r="D7" s="66">
        <v>225</v>
      </c>
      <c r="E7" s="29">
        <v>0.69260544902136256</v>
      </c>
      <c r="F7" s="81">
        <v>0.43815170740470744</v>
      </c>
      <c r="G7" s="66">
        <v>23124.956201811532</v>
      </c>
      <c r="H7" s="66">
        <v>107</v>
      </c>
      <c r="I7" s="29">
        <v>0.91960493396728893</v>
      </c>
      <c r="J7" s="14">
        <v>0.65966033341541808</v>
      </c>
      <c r="K7" s="12">
        <v>1.3277471831425409</v>
      </c>
      <c r="L7" s="62">
        <v>5.7371925223946612</v>
      </c>
      <c r="M7" s="62">
        <v>34.590337704218349</v>
      </c>
      <c r="N7" s="96">
        <v>9.1257174515806394E-2</v>
      </c>
      <c r="O7" s="96">
        <v>0.15246378545456807</v>
      </c>
    </row>
    <row r="8" spans="2:15" x14ac:dyDescent="0.3">
      <c r="B8" s="17" t="s">
        <v>71</v>
      </c>
      <c r="C8" s="16">
        <v>97298.593517478759</v>
      </c>
      <c r="D8" s="66">
        <v>298</v>
      </c>
      <c r="E8" s="29">
        <v>0.545153046869711</v>
      </c>
      <c r="F8" s="81">
        <v>0.38147569760570854</v>
      </c>
      <c r="G8" s="66">
        <v>9464.8529979788891</v>
      </c>
      <c r="H8" s="66">
        <v>96</v>
      </c>
      <c r="I8" s="29">
        <v>0.75499412420468626</v>
      </c>
      <c r="J8" s="14">
        <v>0.55387520553325542</v>
      </c>
      <c r="K8" s="12">
        <v>1.3849214060893367</v>
      </c>
      <c r="L8" s="62">
        <v>6.3852991774246801</v>
      </c>
      <c r="M8" s="62">
        <v>43.542426361210659</v>
      </c>
      <c r="N8" s="96">
        <v>7.0278925551639282E-2</v>
      </c>
      <c r="O8" s="96">
        <v>0.14554142473341103</v>
      </c>
    </row>
    <row r="9" spans="2:15" x14ac:dyDescent="0.3">
      <c r="B9" s="17" t="s">
        <v>72</v>
      </c>
      <c r="C9" s="16">
        <v>26468.818017815691</v>
      </c>
      <c r="D9" s="66">
        <v>207</v>
      </c>
      <c r="E9" s="29">
        <v>0.5149921019253233</v>
      </c>
      <c r="F9" s="81">
        <v>0.3738250037257746</v>
      </c>
      <c r="G9" s="66">
        <v>2713.7311175986224</v>
      </c>
      <c r="H9" s="66">
        <v>78</v>
      </c>
      <c r="I9" s="29">
        <v>0.80068605574819451</v>
      </c>
      <c r="J9" s="14">
        <v>0.52659508731620297</v>
      </c>
      <c r="K9" s="12">
        <v>1.5547540491490845</v>
      </c>
      <c r="L9" s="62">
        <v>5.8419050710814222</v>
      </c>
      <c r="M9" s="82">
        <v>52.953019589831086</v>
      </c>
      <c r="N9" s="96">
        <v>8.2003086396211122E-2</v>
      </c>
      <c r="O9" s="96">
        <v>0.16638416192121819</v>
      </c>
    </row>
    <row r="10" spans="2:15" x14ac:dyDescent="0.3">
      <c r="B10" s="83" t="s">
        <v>73</v>
      </c>
      <c r="C10" s="16">
        <v>2478.8800808443743</v>
      </c>
      <c r="D10" s="66">
        <v>50</v>
      </c>
      <c r="E10" s="27">
        <v>0.60075185652945395</v>
      </c>
      <c r="F10" s="84">
        <v>0.37922088297884315</v>
      </c>
      <c r="G10" s="59">
        <v>240.63171644584173</v>
      </c>
      <c r="H10" s="91">
        <v>17</v>
      </c>
      <c r="I10" s="27">
        <v>0.57734117333781199</v>
      </c>
      <c r="J10" s="4">
        <v>0.51973831728547137</v>
      </c>
      <c r="K10" s="41">
        <v>0.96103102647591376</v>
      </c>
      <c r="L10" s="57" t="s">
        <v>25</v>
      </c>
      <c r="M10" s="85">
        <v>62.391367311025334</v>
      </c>
      <c r="N10" s="96">
        <v>0.18010174316756944</v>
      </c>
      <c r="O10" s="96">
        <v>0.30179141997235737</v>
      </c>
    </row>
    <row r="11" spans="2:15" x14ac:dyDescent="0.3">
      <c r="B11" s="86" t="s">
        <v>33</v>
      </c>
      <c r="C11" s="6">
        <v>328960.4641589924</v>
      </c>
      <c r="D11" s="5">
        <v>817</v>
      </c>
      <c r="E11" s="28">
        <v>0.5821506211283336</v>
      </c>
      <c r="F11" s="10">
        <v>0.39802120666746943</v>
      </c>
      <c r="G11" s="60">
        <v>52102.796915936866</v>
      </c>
      <c r="H11" s="76">
        <v>346</v>
      </c>
      <c r="I11" s="28">
        <v>0.81956637362397478</v>
      </c>
      <c r="J11" s="10">
        <v>0.58613158307979507</v>
      </c>
      <c r="K11" s="87">
        <v>1.4078253013549624</v>
      </c>
      <c r="L11" s="88">
        <v>5.6069136659890226</v>
      </c>
      <c r="M11" s="88">
        <v>36.951189002119229</v>
      </c>
    </row>
    <row r="13" spans="2:15" x14ac:dyDescent="0.3">
      <c r="B13" s="1" t="s">
        <v>63</v>
      </c>
    </row>
    <row r="14" spans="2:15" x14ac:dyDescent="0.3">
      <c r="B14" s="1" t="s">
        <v>64</v>
      </c>
    </row>
  </sheetData>
  <mergeCells count="11">
    <mergeCell ref="I4:K4"/>
    <mergeCell ref="C3:F3"/>
    <mergeCell ref="G3:K3"/>
    <mergeCell ref="L3:L5"/>
    <mergeCell ref="M3:M5"/>
    <mergeCell ref="H4:H5"/>
    <mergeCell ref="B4:B5"/>
    <mergeCell ref="C4:C5"/>
    <mergeCell ref="D4:D5"/>
    <mergeCell ref="E4:F4"/>
    <mergeCell ref="G4:G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showGridLines="0" topLeftCell="A5" workbookViewId="0">
      <selection activeCell="P14" sqref="P14"/>
    </sheetView>
  </sheetViews>
  <sheetFormatPr defaultRowHeight="14.4" x14ac:dyDescent="0.3"/>
  <cols>
    <col min="2" max="3" width="11.88671875" customWidth="1"/>
    <col min="4" max="4" width="10.44140625" customWidth="1"/>
    <col min="5" max="6" width="7.6640625" customWidth="1"/>
    <col min="7" max="7" width="11.88671875" customWidth="1"/>
    <col min="8" max="8" width="10.44140625" customWidth="1"/>
    <col min="9" max="9" width="7.88671875" customWidth="1"/>
    <col min="10" max="10" width="8" customWidth="1"/>
    <col min="11" max="11" width="8.6640625" customWidth="1"/>
    <col min="12" max="12" width="8.88671875" customWidth="1"/>
    <col min="13" max="13" width="11.5546875" customWidth="1"/>
  </cols>
  <sheetData>
    <row r="2" spans="2:15" s="78" customFormat="1" x14ac:dyDescent="0.3">
      <c r="L2" s="78" t="s">
        <v>65</v>
      </c>
    </row>
    <row r="3" spans="2:15" x14ac:dyDescent="0.3">
      <c r="C3" s="155" t="s">
        <v>66</v>
      </c>
      <c r="D3" s="156"/>
      <c r="E3" s="141"/>
      <c r="F3" s="141"/>
      <c r="G3" s="140" t="s">
        <v>67</v>
      </c>
      <c r="H3" s="141"/>
      <c r="I3" s="141"/>
      <c r="J3" s="141"/>
      <c r="K3" s="142"/>
      <c r="L3" s="134" t="s">
        <v>50</v>
      </c>
      <c r="M3" s="134" t="s">
        <v>51</v>
      </c>
    </row>
    <row r="4" spans="2:15" x14ac:dyDescent="0.3">
      <c r="B4" s="134" t="s">
        <v>77</v>
      </c>
      <c r="C4" s="136" t="s">
        <v>9</v>
      </c>
      <c r="D4" s="138" t="s">
        <v>10</v>
      </c>
      <c r="E4" s="152" t="s">
        <v>11</v>
      </c>
      <c r="F4" s="153"/>
      <c r="G4" s="136" t="s">
        <v>9</v>
      </c>
      <c r="H4" s="138" t="s">
        <v>10</v>
      </c>
      <c r="I4" s="152" t="s">
        <v>11</v>
      </c>
      <c r="J4" s="153"/>
      <c r="K4" s="154"/>
      <c r="L4" s="143"/>
      <c r="M4" s="143"/>
    </row>
    <row r="5" spans="2:15" ht="28.8" x14ac:dyDescent="0.3">
      <c r="B5" s="135"/>
      <c r="C5" s="151"/>
      <c r="D5" s="144"/>
      <c r="E5" s="34" t="s">
        <v>13</v>
      </c>
      <c r="F5" s="33" t="s">
        <v>14</v>
      </c>
      <c r="G5" s="151"/>
      <c r="H5" s="144"/>
      <c r="I5" s="34" t="s">
        <v>13</v>
      </c>
      <c r="J5" s="33" t="s">
        <v>14</v>
      </c>
      <c r="K5" s="24" t="s">
        <v>15</v>
      </c>
      <c r="L5" s="144"/>
      <c r="M5" s="143"/>
    </row>
    <row r="6" spans="2:15" x14ac:dyDescent="0.3">
      <c r="B6" s="79" t="s">
        <v>78</v>
      </c>
      <c r="C6" s="22">
        <v>1635977.1111759935</v>
      </c>
      <c r="D6" s="71">
        <v>3211</v>
      </c>
      <c r="E6" s="32">
        <v>0.55971491056959866</v>
      </c>
      <c r="F6" s="20">
        <v>0.41509689076331185</v>
      </c>
      <c r="G6" s="22">
        <v>340912.6510666851</v>
      </c>
      <c r="H6" s="21">
        <v>1396</v>
      </c>
      <c r="I6" s="32">
        <v>1.211122818550689</v>
      </c>
      <c r="J6" s="20">
        <v>0.82408898512360562</v>
      </c>
      <c r="K6" s="18">
        <v>2.1638208946732891</v>
      </c>
      <c r="L6" s="68">
        <v>4.7693677915044885</v>
      </c>
      <c r="M6" s="68">
        <v>42.739603657970214</v>
      </c>
      <c r="N6" s="96">
        <v>2.1593957974850198E-2</v>
      </c>
      <c r="O6" s="96">
        <v>4.8361187398486827E-2</v>
      </c>
    </row>
    <row r="7" spans="2:15" x14ac:dyDescent="0.3">
      <c r="B7" s="17" t="s">
        <v>79</v>
      </c>
      <c r="C7" s="16">
        <v>1237101.2033984582</v>
      </c>
      <c r="D7" s="66">
        <v>1453</v>
      </c>
      <c r="E7" s="29">
        <v>0.61780251814599252</v>
      </c>
      <c r="F7" s="14">
        <v>0.52273492303042357</v>
      </c>
      <c r="G7" s="60">
        <v>307467.73122987384</v>
      </c>
      <c r="H7" s="76">
        <v>782</v>
      </c>
      <c r="I7" s="29">
        <v>1.3207877306530642</v>
      </c>
      <c r="J7" s="14">
        <v>1.0241760855394642</v>
      </c>
      <c r="K7" s="12">
        <v>2.137880134604679</v>
      </c>
      <c r="L7" s="62">
        <v>4.2247520676023544</v>
      </c>
      <c r="M7" s="62">
        <v>40.012918701147534</v>
      </c>
      <c r="N7" s="96">
        <v>3.3910116927174383E-2</v>
      </c>
      <c r="O7" s="96">
        <v>6.7591101360226169E-2</v>
      </c>
    </row>
    <row r="8" spans="2:15" x14ac:dyDescent="0.3">
      <c r="B8" s="86" t="s">
        <v>33</v>
      </c>
      <c r="C8" s="6">
        <v>2873078.3145745313</v>
      </c>
      <c r="D8" s="5">
        <v>4664</v>
      </c>
      <c r="E8" s="28">
        <v>0.57660449291709304</v>
      </c>
      <c r="F8" s="10">
        <v>0.4435502911725821</v>
      </c>
      <c r="G8" s="60">
        <v>648380.38229657896</v>
      </c>
      <c r="H8" s="76">
        <v>2178</v>
      </c>
      <c r="I8" s="28">
        <v>1.2483376110758091</v>
      </c>
      <c r="J8" s="10">
        <v>0.88625484725566361</v>
      </c>
      <c r="K8" s="87">
        <v>2.1649807214653478</v>
      </c>
      <c r="L8" s="88">
        <v>4.533990911525434</v>
      </c>
      <c r="M8" s="88">
        <v>41.559823949541894</v>
      </c>
    </row>
    <row r="9" spans="2:15" x14ac:dyDescent="0.3">
      <c r="I9" s="89"/>
    </row>
    <row r="10" spans="2:15" x14ac:dyDescent="0.3">
      <c r="B10" s="1" t="s">
        <v>4</v>
      </c>
      <c r="E10" s="90"/>
      <c r="F10" s="90"/>
      <c r="I10" s="90"/>
      <c r="J10" s="90"/>
      <c r="K10" s="90"/>
    </row>
    <row r="11" spans="2:15" x14ac:dyDescent="0.3">
      <c r="B11" s="1" t="s">
        <v>3</v>
      </c>
      <c r="E11" s="90"/>
      <c r="F11" s="90"/>
      <c r="I11" s="90"/>
      <c r="J11" s="90"/>
      <c r="K11" s="90"/>
    </row>
  </sheetData>
  <mergeCells count="11">
    <mergeCell ref="I4:K4"/>
    <mergeCell ref="C3:F3"/>
    <mergeCell ref="G3:K3"/>
    <mergeCell ref="L3:L5"/>
    <mergeCell ref="M3:M5"/>
    <mergeCell ref="H4:H5"/>
    <mergeCell ref="B4:B5"/>
    <mergeCell ref="C4:C5"/>
    <mergeCell ref="D4:D5"/>
    <mergeCell ref="E4:F4"/>
    <mergeCell ref="G4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showGridLines="0" topLeftCell="A2" workbookViewId="0">
      <selection activeCell="P15" sqref="P15"/>
    </sheetView>
  </sheetViews>
  <sheetFormatPr defaultRowHeight="14.4" x14ac:dyDescent="0.3"/>
  <cols>
    <col min="2" max="3" width="11.88671875" customWidth="1"/>
    <col min="4" max="4" width="10.44140625" customWidth="1"/>
    <col min="5" max="6" width="7.6640625" customWidth="1"/>
    <col min="7" max="7" width="11.88671875" customWidth="1"/>
    <col min="8" max="8" width="10.44140625" customWidth="1"/>
    <col min="9" max="9" width="8.5546875" customWidth="1"/>
    <col min="10" max="10" width="8.44140625" customWidth="1"/>
    <col min="11" max="11" width="0" hidden="1" customWidth="1"/>
    <col min="12" max="12" width="7" customWidth="1"/>
    <col min="13" max="14" width="11.5546875" customWidth="1"/>
  </cols>
  <sheetData>
    <row r="2" spans="2:16" s="78" customFormat="1" x14ac:dyDescent="0.3">
      <c r="L2" s="78" t="s">
        <v>74</v>
      </c>
    </row>
    <row r="3" spans="2:16" x14ac:dyDescent="0.3">
      <c r="C3" s="155" t="s">
        <v>75</v>
      </c>
      <c r="D3" s="156"/>
      <c r="E3" s="141"/>
      <c r="F3" s="141"/>
      <c r="G3" s="140" t="s">
        <v>76</v>
      </c>
      <c r="H3" s="141"/>
      <c r="I3" s="141"/>
      <c r="J3" s="141"/>
      <c r="K3" s="141"/>
      <c r="L3" s="142"/>
      <c r="M3" s="134" t="s">
        <v>50</v>
      </c>
      <c r="N3" s="134" t="s">
        <v>51</v>
      </c>
    </row>
    <row r="4" spans="2:16" x14ac:dyDescent="0.3">
      <c r="B4" s="134" t="s">
        <v>77</v>
      </c>
      <c r="C4" s="136" t="s">
        <v>9</v>
      </c>
      <c r="D4" s="138" t="s">
        <v>10</v>
      </c>
      <c r="E4" s="152" t="s">
        <v>11</v>
      </c>
      <c r="F4" s="153"/>
      <c r="G4" s="136" t="s">
        <v>9</v>
      </c>
      <c r="H4" s="138" t="s">
        <v>10</v>
      </c>
      <c r="I4" s="152" t="s">
        <v>11</v>
      </c>
      <c r="J4" s="153"/>
      <c r="K4" s="153"/>
      <c r="L4" s="154"/>
      <c r="M4" s="143"/>
      <c r="N4" s="143"/>
    </row>
    <row r="5" spans="2:16" ht="28.8" x14ac:dyDescent="0.3">
      <c r="B5" s="135"/>
      <c r="C5" s="151"/>
      <c r="D5" s="144"/>
      <c r="E5" s="34" t="s">
        <v>13</v>
      </c>
      <c r="F5" s="33" t="s">
        <v>14</v>
      </c>
      <c r="G5" s="151"/>
      <c r="H5" s="144"/>
      <c r="I5" s="34" t="s">
        <v>13</v>
      </c>
      <c r="J5" s="33" t="s">
        <v>14</v>
      </c>
      <c r="K5" s="33">
        <v>0</v>
      </c>
      <c r="L5" s="24" t="s">
        <v>15</v>
      </c>
      <c r="M5" s="144"/>
      <c r="N5" s="143"/>
    </row>
    <row r="6" spans="2:16" x14ac:dyDescent="0.3">
      <c r="B6" s="79" t="s">
        <v>78</v>
      </c>
      <c r="C6" s="22">
        <v>181577.04683733737</v>
      </c>
      <c r="D6" s="71">
        <v>541</v>
      </c>
      <c r="E6" s="32">
        <v>0.57322698217481105</v>
      </c>
      <c r="F6" s="20">
        <v>0.37489430401323309</v>
      </c>
      <c r="G6" s="22">
        <v>25390.495815555114</v>
      </c>
      <c r="H6" s="21">
        <v>211</v>
      </c>
      <c r="I6" s="32">
        <v>0.87292701236162151</v>
      </c>
      <c r="J6" s="20">
        <v>0.59712407173082893</v>
      </c>
      <c r="K6" s="20">
        <v>0</v>
      </c>
      <c r="L6" s="18">
        <v>1.5228295936973428</v>
      </c>
      <c r="M6" s="68">
        <v>6.0032864058742437</v>
      </c>
      <c r="N6" s="68">
        <v>37.781260890800993</v>
      </c>
      <c r="O6" s="96">
        <v>5.3496808519820749E-2</v>
      </c>
      <c r="P6" s="96">
        <v>0.10558724124430252</v>
      </c>
    </row>
    <row r="7" spans="2:16" x14ac:dyDescent="0.3">
      <c r="B7" s="17" t="s">
        <v>79</v>
      </c>
      <c r="C7" s="16">
        <v>147383.41732165526</v>
      </c>
      <c r="D7" s="66">
        <v>276</v>
      </c>
      <c r="E7" s="29">
        <v>0.60047366033229232</v>
      </c>
      <c r="F7" s="14">
        <v>0.45276998637435301</v>
      </c>
      <c r="G7" s="60">
        <v>26712.301100381825</v>
      </c>
      <c r="H7" s="76">
        <v>135</v>
      </c>
      <c r="I7" s="29">
        <v>0.74809253689463773</v>
      </c>
      <c r="J7" s="14">
        <v>0.56973868119559923</v>
      </c>
      <c r="K7" s="14">
        <v>0</v>
      </c>
      <c r="L7" s="12">
        <v>1.2458373885719742</v>
      </c>
      <c r="M7" s="62">
        <v>5.0590368066630313</v>
      </c>
      <c r="N7" s="62">
        <v>35.848291920336379</v>
      </c>
      <c r="O7" s="96">
        <v>7.6709838395650598E-2</v>
      </c>
      <c r="P7" s="96">
        <v>0.12236734688795703</v>
      </c>
    </row>
    <row r="8" spans="2:16" x14ac:dyDescent="0.3">
      <c r="B8" s="86" t="s">
        <v>33</v>
      </c>
      <c r="C8" s="6">
        <v>328960.4641589924</v>
      </c>
      <c r="D8" s="5">
        <v>817</v>
      </c>
      <c r="E8" s="28">
        <v>0.5821506211283336</v>
      </c>
      <c r="F8" s="10">
        <v>0.39802120666746943</v>
      </c>
      <c r="G8" s="60">
        <v>52102.796915936866</v>
      </c>
      <c r="H8" s="76">
        <v>346</v>
      </c>
      <c r="I8" s="28">
        <v>0.81956637362397478</v>
      </c>
      <c r="J8" s="10">
        <v>0.58613158307979507</v>
      </c>
      <c r="K8" s="10">
        <v>0</v>
      </c>
      <c r="L8" s="87">
        <v>1.4078253013549624</v>
      </c>
      <c r="M8" s="88">
        <v>5.6069136659890226</v>
      </c>
      <c r="N8" s="88">
        <v>36.951189002119229</v>
      </c>
    </row>
    <row r="9" spans="2:16" x14ac:dyDescent="0.3">
      <c r="B9" s="92"/>
      <c r="J9" s="89"/>
    </row>
    <row r="10" spans="2:16" x14ac:dyDescent="0.3">
      <c r="B10" s="1" t="s">
        <v>63</v>
      </c>
      <c r="E10" s="90"/>
      <c r="F10" s="90"/>
      <c r="I10" s="90"/>
      <c r="J10" s="90"/>
      <c r="K10" s="90"/>
    </row>
    <row r="11" spans="2:16" x14ac:dyDescent="0.3">
      <c r="B11" s="1" t="s">
        <v>64</v>
      </c>
      <c r="E11" s="90"/>
      <c r="F11" s="90"/>
      <c r="I11" s="90"/>
      <c r="J11" s="90"/>
      <c r="K11" s="90"/>
    </row>
  </sheetData>
  <mergeCells count="11">
    <mergeCell ref="I4:L4"/>
    <mergeCell ref="C3:F3"/>
    <mergeCell ref="G3:L3"/>
    <mergeCell ref="M3:M5"/>
    <mergeCell ref="N3:N5"/>
    <mergeCell ref="H4:H5"/>
    <mergeCell ref="B4:B5"/>
    <mergeCell ref="C4:C5"/>
    <mergeCell ref="D4:D5"/>
    <mergeCell ref="E4:F4"/>
    <mergeCell ref="G4:G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"/>
  <sheetViews>
    <sheetView showGridLines="0" topLeftCell="C8" workbookViewId="0">
      <selection activeCell="N18" sqref="N18"/>
    </sheetView>
  </sheetViews>
  <sheetFormatPr defaultRowHeight="14.4" x14ac:dyDescent="0.3"/>
  <cols>
    <col min="2" max="2" width="13.33203125" customWidth="1"/>
    <col min="3" max="3" width="13.5546875" customWidth="1"/>
    <col min="4" max="6" width="10.44140625" customWidth="1"/>
    <col min="7" max="8" width="11.6640625" customWidth="1"/>
    <col min="9" max="9" width="13.5546875" customWidth="1"/>
    <col min="10" max="10" width="10.44140625" customWidth="1"/>
    <col min="11" max="14" width="11.6640625" customWidth="1"/>
    <col min="15" max="16" width="11.5546875" customWidth="1"/>
  </cols>
  <sheetData>
    <row r="2" spans="2:16" x14ac:dyDescent="0.3">
      <c r="B2" s="92"/>
      <c r="M2" t="s">
        <v>65</v>
      </c>
    </row>
    <row r="3" spans="2:16" x14ac:dyDescent="0.3">
      <c r="B3" s="116"/>
      <c r="D3" s="155" t="s">
        <v>66</v>
      </c>
      <c r="E3" s="156"/>
      <c r="F3" s="141"/>
      <c r="G3" s="141"/>
      <c r="H3" s="140" t="s">
        <v>67</v>
      </c>
      <c r="I3" s="141"/>
      <c r="J3" s="141"/>
      <c r="K3" s="141"/>
      <c r="L3" s="142"/>
      <c r="M3" s="134" t="s">
        <v>50</v>
      </c>
      <c r="N3" s="134" t="s">
        <v>51</v>
      </c>
    </row>
    <row r="4" spans="2:16" x14ac:dyDescent="0.3">
      <c r="B4" s="116"/>
      <c r="C4" s="134" t="s">
        <v>122</v>
      </c>
      <c r="D4" s="136" t="s">
        <v>9</v>
      </c>
      <c r="E4" s="138" t="s">
        <v>10</v>
      </c>
      <c r="F4" s="152" t="s">
        <v>11</v>
      </c>
      <c r="G4" s="153"/>
      <c r="H4" s="136" t="s">
        <v>9</v>
      </c>
      <c r="I4" s="138" t="s">
        <v>10</v>
      </c>
      <c r="J4" s="152" t="s">
        <v>11</v>
      </c>
      <c r="K4" s="153"/>
      <c r="L4" s="154"/>
      <c r="M4" s="143"/>
      <c r="N4" s="143"/>
    </row>
    <row r="5" spans="2:16" x14ac:dyDescent="0.3">
      <c r="B5" s="116"/>
      <c r="C5" s="135"/>
      <c r="D5" s="151"/>
      <c r="E5" s="144"/>
      <c r="F5" s="34" t="s">
        <v>13</v>
      </c>
      <c r="G5" s="33" t="s">
        <v>14</v>
      </c>
      <c r="H5" s="151"/>
      <c r="I5" s="144"/>
      <c r="J5" s="34" t="s">
        <v>13</v>
      </c>
      <c r="K5" s="33" t="s">
        <v>14</v>
      </c>
      <c r="L5" s="24" t="s">
        <v>15</v>
      </c>
      <c r="M5" s="135"/>
      <c r="N5" s="135"/>
    </row>
    <row r="6" spans="2:16" x14ac:dyDescent="0.3">
      <c r="B6" s="116" t="s" vm="103">
        <v>123</v>
      </c>
      <c r="C6" s="79" t="s">
        <v>124</v>
      </c>
      <c r="D6" s="22" vm="104">
        <v>455950.66837337823</v>
      </c>
      <c r="E6" s="71" vm="105">
        <v>379</v>
      </c>
      <c r="F6" s="32" vm="106">
        <v>0.55542896811832798</v>
      </c>
      <c r="G6" s="20" vm="107">
        <v>0.4005577157841051</v>
      </c>
      <c r="H6" s="22" vm="108">
        <v>103527.11351149056</v>
      </c>
      <c r="I6" s="21" vm="109">
        <v>229</v>
      </c>
      <c r="J6" s="32" vm="110">
        <v>1.20629997685304</v>
      </c>
      <c r="K6" s="20" vm="111">
        <v>0.82955502235608425</v>
      </c>
      <c r="L6" s="18">
        <v>2.1718348269441559</v>
      </c>
      <c r="M6" s="68">
        <v>4.847471320204626</v>
      </c>
      <c r="N6" s="68">
        <v>39.833717496676378</v>
      </c>
      <c r="O6" s="89">
        <v>6.2966959679208734E-2</v>
      </c>
      <c r="P6" s="89">
        <v>0.11937466311444567</v>
      </c>
    </row>
    <row r="7" spans="2:16" x14ac:dyDescent="0.3">
      <c r="B7" s="116" t="s" vm="112">
        <v>125</v>
      </c>
      <c r="C7" s="17" t="s">
        <v>125</v>
      </c>
      <c r="D7" s="16" vm="113">
        <v>1616065.6543603607</v>
      </c>
      <c r="E7" s="66" vm="114">
        <v>2693</v>
      </c>
      <c r="F7" s="29" vm="115">
        <v>0.59774638919128154</v>
      </c>
      <c r="G7" s="14" vm="116">
        <v>0.44761739730541611</v>
      </c>
      <c r="H7" s="16" vm="117">
        <v>355331.59792648931</v>
      </c>
      <c r="I7" s="15" vm="118">
        <v>1192</v>
      </c>
      <c r="J7" s="29" vm="119">
        <v>1.3962766240559319</v>
      </c>
      <c r="K7" s="14" vm="120">
        <v>0.97448723920989089</v>
      </c>
      <c r="L7" s="12">
        <v>2.3359013944777125</v>
      </c>
      <c r="M7" s="62">
        <v>4.6026215543288691</v>
      </c>
      <c r="N7" s="62">
        <v>42.936703870403001</v>
      </c>
      <c r="O7" s="89">
        <v>2.4427609104458736E-2</v>
      </c>
      <c r="P7" s="89">
        <v>5.6275046385477756E-2</v>
      </c>
    </row>
    <row r="8" spans="2:16" x14ac:dyDescent="0.3">
      <c r="B8" s="116" t="s" vm="121">
        <v>126</v>
      </c>
      <c r="C8" s="83" t="s">
        <v>126</v>
      </c>
      <c r="D8" s="60" vm="122">
        <v>434176.66006437474</v>
      </c>
      <c r="E8" s="59" vm="123">
        <v>1085</v>
      </c>
      <c r="F8" s="27" vm="124">
        <v>0.57888121618943089</v>
      </c>
      <c r="G8" s="4" vm="125">
        <v>0.48530515896714166</v>
      </c>
      <c r="H8" s="60" vm="126">
        <v>104193.03343813181</v>
      </c>
      <c r="I8" s="76" vm="127">
        <v>503</v>
      </c>
      <c r="J8" s="27" vm="128">
        <v>1.052274073776674</v>
      </c>
      <c r="K8" s="4" vm="129">
        <v>0.78048486568741848</v>
      </c>
      <c r="L8" s="41">
        <v>1.8177720132351503</v>
      </c>
      <c r="M8" s="57">
        <v>3.9735295287344385</v>
      </c>
      <c r="N8" s="57">
        <v>38.488117258431458</v>
      </c>
      <c r="O8" s="89">
        <v>3.7935117118601203E-2</v>
      </c>
      <c r="P8" s="89">
        <v>7.5007291398543119E-2</v>
      </c>
    </row>
    <row r="9" spans="2:16" x14ac:dyDescent="0.3">
      <c r="B9" s="116"/>
      <c r="C9" s="86" t="s">
        <v>33</v>
      </c>
      <c r="D9" s="6">
        <v>2506192.9827981135</v>
      </c>
      <c r="E9" s="5">
        <v>4157</v>
      </c>
      <c r="F9" s="28">
        <v>0.58865047013857874</v>
      </c>
      <c r="G9" s="10">
        <v>0.45193692463644797</v>
      </c>
      <c r="H9" s="60" vm="130">
        <v>648380.38229657896</v>
      </c>
      <c r="I9" s="76">
        <v>1924</v>
      </c>
      <c r="J9" s="28">
        <v>1.2645016187582832</v>
      </c>
      <c r="K9" s="10">
        <v>0.89750100697745872</v>
      </c>
      <c r="L9" s="87">
        <v>2.1481365987197751</v>
      </c>
      <c r="M9" s="88">
        <v>4.5317959085432822</v>
      </c>
      <c r="N9" s="88">
        <v>41.603949161279516</v>
      </c>
    </row>
    <row r="10" spans="2:16" x14ac:dyDescent="0.3">
      <c r="B10" s="92"/>
      <c r="C10" s="92"/>
      <c r="K10" s="89"/>
    </row>
    <row r="11" spans="2:16" x14ac:dyDescent="0.3">
      <c r="B11" s="92"/>
      <c r="C11" s="1" t="s">
        <v>4</v>
      </c>
      <c r="F11" s="90"/>
      <c r="G11" s="90"/>
      <c r="J11" s="90"/>
      <c r="K11" s="90"/>
      <c r="L11" s="90"/>
    </row>
    <row r="12" spans="2:16" x14ac:dyDescent="0.3">
      <c r="B12" s="92"/>
      <c r="C12" s="1" t="s">
        <v>3</v>
      </c>
      <c r="F12" s="90"/>
      <c r="G12" s="90"/>
      <c r="J12" s="90"/>
      <c r="K12" s="90"/>
      <c r="L12" s="90"/>
    </row>
  </sheetData>
  <mergeCells count="11">
    <mergeCell ref="J4:L4"/>
    <mergeCell ref="D3:G3"/>
    <mergeCell ref="H3:L3"/>
    <mergeCell ref="M3:M5"/>
    <mergeCell ref="N3:N5"/>
    <mergeCell ref="I4:I5"/>
    <mergeCell ref="C4:C5"/>
    <mergeCell ref="D4:D5"/>
    <mergeCell ref="E4:E5"/>
    <mergeCell ref="F4:G4"/>
    <mergeCell ref="H4:H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2"/>
  <sheetViews>
    <sheetView showGridLines="0" topLeftCell="B1" workbookViewId="0">
      <selection activeCell="M27" sqref="M27"/>
    </sheetView>
  </sheetViews>
  <sheetFormatPr defaultRowHeight="14.4" x14ac:dyDescent="0.3"/>
  <cols>
    <col min="2" max="2" width="13.33203125" customWidth="1"/>
    <col min="3" max="3" width="13.5546875" customWidth="1"/>
    <col min="4" max="6" width="10.44140625" customWidth="1"/>
    <col min="7" max="8" width="11.6640625" customWidth="1"/>
    <col min="9" max="9" width="13.5546875" customWidth="1"/>
    <col min="10" max="10" width="10.44140625" customWidth="1"/>
    <col min="11" max="14" width="11.6640625" customWidth="1"/>
    <col min="15" max="16" width="11.5546875" customWidth="1"/>
  </cols>
  <sheetData>
    <row r="2" spans="2:18" x14ac:dyDescent="0.3">
      <c r="B2" s="92"/>
      <c r="M2" s="78" t="s">
        <v>74</v>
      </c>
    </row>
    <row r="3" spans="2:18" x14ac:dyDescent="0.3">
      <c r="B3" s="116"/>
      <c r="D3" s="155" t="s">
        <v>75</v>
      </c>
      <c r="E3" s="156"/>
      <c r="F3" s="141"/>
      <c r="G3" s="141"/>
      <c r="H3" s="140" t="s">
        <v>76</v>
      </c>
      <c r="I3" s="141"/>
      <c r="J3" s="141"/>
      <c r="K3" s="141"/>
      <c r="L3" s="142"/>
      <c r="M3" s="134" t="s">
        <v>50</v>
      </c>
      <c r="N3" s="134" t="s">
        <v>51</v>
      </c>
    </row>
    <row r="4" spans="2:18" x14ac:dyDescent="0.3">
      <c r="B4" s="116"/>
      <c r="C4" s="134" t="s">
        <v>122</v>
      </c>
      <c r="D4" s="136" t="s">
        <v>9</v>
      </c>
      <c r="E4" s="138" t="s">
        <v>10</v>
      </c>
      <c r="F4" s="152" t="s">
        <v>11</v>
      </c>
      <c r="G4" s="153"/>
      <c r="H4" s="136" t="s">
        <v>9</v>
      </c>
      <c r="I4" s="138" t="s">
        <v>10</v>
      </c>
      <c r="J4" s="152" t="s">
        <v>11</v>
      </c>
      <c r="K4" s="153"/>
      <c r="L4" s="154"/>
      <c r="M4" s="143"/>
      <c r="N4" s="143"/>
    </row>
    <row r="5" spans="2:18" x14ac:dyDescent="0.3">
      <c r="B5" s="116"/>
      <c r="C5" s="135"/>
      <c r="D5" s="151"/>
      <c r="E5" s="144"/>
      <c r="F5" s="34" t="s">
        <v>13</v>
      </c>
      <c r="G5" s="33" t="s">
        <v>14</v>
      </c>
      <c r="H5" s="151"/>
      <c r="I5" s="144"/>
      <c r="J5" s="34" t="s">
        <v>13</v>
      </c>
      <c r="K5" s="33" t="s">
        <v>14</v>
      </c>
      <c r="L5" s="24" t="s">
        <v>15</v>
      </c>
      <c r="M5" s="135"/>
      <c r="N5" s="135"/>
    </row>
    <row r="6" spans="2:18" x14ac:dyDescent="0.3">
      <c r="B6" s="116" t="s" vm="103">
        <v>123</v>
      </c>
      <c r="C6" s="79" t="s">
        <v>124</v>
      </c>
      <c r="D6" s="22" vm="131">
        <v>57306.49258178001</v>
      </c>
      <c r="E6" s="71" vm="132">
        <v>117</v>
      </c>
      <c r="F6" s="32" vm="133">
        <v>0.53278271284939116</v>
      </c>
      <c r="G6" s="20" vm="134">
        <v>0.36225914121734459</v>
      </c>
      <c r="H6" s="22" vm="135">
        <v>5919.7632756942885</v>
      </c>
      <c r="I6" s="21" vm="136">
        <v>20</v>
      </c>
      <c r="J6" s="32" vm="137">
        <v>0.9358022477933281</v>
      </c>
      <c r="K6" s="20" vm="138">
        <v>0.63343367020991548</v>
      </c>
      <c r="L6" s="18">
        <v>1.7564425894911946</v>
      </c>
      <c r="M6" s="68">
        <v>7.6259548683660681</v>
      </c>
      <c r="N6" s="68">
        <v>37.940636125088844</v>
      </c>
      <c r="O6" s="96">
        <v>0.11097936977362877</v>
      </c>
      <c r="P6" s="96">
        <v>0.35575858823781203</v>
      </c>
      <c r="Q6" s="78"/>
      <c r="R6" s="78"/>
    </row>
    <row r="7" spans="2:18" x14ac:dyDescent="0.3">
      <c r="B7" s="116" t="s" vm="112">
        <v>125</v>
      </c>
      <c r="C7" s="17" t="s">
        <v>125</v>
      </c>
      <c r="D7" s="16" vm="139">
        <v>175344.38624897052</v>
      </c>
      <c r="E7" s="66" vm="140">
        <v>424</v>
      </c>
      <c r="F7" s="29" vm="141">
        <v>0.58662973186275602</v>
      </c>
      <c r="G7" s="14" vm="142">
        <v>0.40190850540324252</v>
      </c>
      <c r="H7" s="16" vm="143">
        <v>25124.564712927626</v>
      </c>
      <c r="I7" s="15" vm="144">
        <v>194</v>
      </c>
      <c r="J7" s="29" vm="145">
        <v>0.83216667812145884</v>
      </c>
      <c r="K7" s="14" vm="146">
        <v>0.58471353914173674</v>
      </c>
      <c r="L7" s="12">
        <v>1.4185552366720939</v>
      </c>
      <c r="M7" s="62">
        <v>6.0392592978343949</v>
      </c>
      <c r="N7" s="62">
        <v>37.818740775367601</v>
      </c>
      <c r="O7" s="96">
        <v>6.1126626846831011E-2</v>
      </c>
      <c r="P7" s="96">
        <v>0.10750181423030758</v>
      </c>
      <c r="Q7" s="78"/>
      <c r="R7" s="78"/>
    </row>
    <row r="8" spans="2:18" x14ac:dyDescent="0.3">
      <c r="B8" s="116" t="s" vm="121">
        <v>126</v>
      </c>
      <c r="C8" s="83" t="s">
        <v>126</v>
      </c>
      <c r="D8" s="60" vm="147">
        <v>39971.768807545457</v>
      </c>
      <c r="E8" s="59" vm="148">
        <v>173</v>
      </c>
      <c r="F8" s="27" vm="149">
        <v>0.65606736352959771</v>
      </c>
      <c r="G8" s="4" vm="150">
        <v>0.45683322195538945</v>
      </c>
      <c r="H8" s="60" vm="151">
        <v>5135.5619732015857</v>
      </c>
      <c r="I8" s="76" vm="152">
        <v>50</v>
      </c>
      <c r="J8" s="27" vm="153">
        <v>0.94018428327108372</v>
      </c>
      <c r="K8" s="4" vm="154">
        <v>0.68232675015331401</v>
      </c>
      <c r="L8" s="41">
        <v>1.4330605903225491</v>
      </c>
      <c r="M8" s="57">
        <v>4.8507206782795462</v>
      </c>
      <c r="N8" s="57">
        <v>34.189528273084846</v>
      </c>
      <c r="O8" s="96">
        <v>0.10125017005918446</v>
      </c>
      <c r="P8" s="96">
        <v>0.22541769027890102</v>
      </c>
      <c r="Q8" s="78"/>
      <c r="R8" s="78"/>
    </row>
    <row r="9" spans="2:18" x14ac:dyDescent="0.3">
      <c r="B9" s="116"/>
      <c r="C9" s="86" t="s">
        <v>33</v>
      </c>
      <c r="D9" s="6">
        <v>272622.64763829601</v>
      </c>
      <c r="E9" s="5">
        <v>714</v>
      </c>
      <c r="F9" s="28">
        <v>0.59200694598605741</v>
      </c>
      <c r="G9" s="10">
        <v>0.40645924238669201</v>
      </c>
      <c r="H9" s="60" vm="155">
        <v>52102.796915936822</v>
      </c>
      <c r="I9" s="76">
        <v>264</v>
      </c>
      <c r="J9" s="28">
        <v>0.85803578863071994</v>
      </c>
      <c r="K9" s="10">
        <v>0.60461843334336018</v>
      </c>
      <c r="L9" s="87">
        <v>1.4493677725378038</v>
      </c>
      <c r="M9" s="88">
        <v>5.7859393990003491</v>
      </c>
      <c r="N9" s="88">
        <v>37.240039994447635</v>
      </c>
      <c r="O9" s="78"/>
      <c r="P9" s="78"/>
      <c r="Q9" s="78"/>
      <c r="R9" s="78"/>
    </row>
    <row r="10" spans="2:18" x14ac:dyDescent="0.3">
      <c r="B10" s="116"/>
      <c r="C10" s="92"/>
      <c r="K10" s="89"/>
      <c r="O10" s="78"/>
      <c r="P10" s="78"/>
      <c r="Q10" s="78"/>
      <c r="R10" s="78"/>
    </row>
    <row r="11" spans="2:18" x14ac:dyDescent="0.3">
      <c r="B11" s="116"/>
      <c r="C11" s="1" t="s">
        <v>4</v>
      </c>
      <c r="F11" s="90"/>
      <c r="G11" s="90"/>
      <c r="J11" s="90"/>
      <c r="K11" s="90"/>
      <c r="L11" s="90"/>
    </row>
    <row r="12" spans="2:18" x14ac:dyDescent="0.3">
      <c r="B12" s="116"/>
      <c r="C12" s="1" t="s">
        <v>3</v>
      </c>
      <c r="F12" s="90"/>
      <c r="G12" s="90"/>
      <c r="J12" s="90"/>
      <c r="K12" s="90"/>
      <c r="L12" s="90"/>
    </row>
  </sheetData>
  <mergeCells count="11">
    <mergeCell ref="J4:L4"/>
    <mergeCell ref="D3:G3"/>
    <mergeCell ref="H3:L3"/>
    <mergeCell ref="M3:M5"/>
    <mergeCell ref="N3:N5"/>
    <mergeCell ref="I4:I5"/>
    <mergeCell ref="C4:C5"/>
    <mergeCell ref="D4:D5"/>
    <mergeCell ref="E4:E5"/>
    <mergeCell ref="F4:G4"/>
    <mergeCell ref="H4:H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showGridLines="0" workbookViewId="0">
      <selection activeCell="N14" sqref="N14"/>
    </sheetView>
  </sheetViews>
  <sheetFormatPr defaultRowHeight="14.4" x14ac:dyDescent="0.3"/>
  <cols>
    <col min="2" max="2" width="21" customWidth="1"/>
    <col min="3" max="3" width="11.88671875" customWidth="1"/>
    <col min="4" max="4" width="10.44140625" customWidth="1"/>
    <col min="5" max="5" width="15.6640625" bestFit="1" customWidth="1"/>
    <col min="6" max="6" width="13.88671875" bestFit="1" customWidth="1"/>
    <col min="7" max="7" width="11.88671875" customWidth="1"/>
    <col min="8" max="8" width="14.33203125" bestFit="1" customWidth="1"/>
    <col min="9" max="11" width="8.44140625" customWidth="1"/>
    <col min="12" max="13" width="11.5546875" customWidth="1"/>
  </cols>
  <sheetData>
    <row r="2" spans="1:15" x14ac:dyDescent="0.3">
      <c r="B2" s="78"/>
      <c r="C2" s="78"/>
      <c r="D2" s="78"/>
      <c r="E2" s="78"/>
      <c r="F2" s="78"/>
      <c r="G2" s="78"/>
      <c r="H2" s="78"/>
      <c r="I2" s="78"/>
      <c r="J2" s="78"/>
      <c r="K2" s="78" t="s">
        <v>65</v>
      </c>
      <c r="L2" s="78"/>
      <c r="M2" s="78"/>
    </row>
    <row r="3" spans="1:15" x14ac:dyDescent="0.3">
      <c r="C3" s="155" t="s">
        <v>66</v>
      </c>
      <c r="D3" s="156"/>
      <c r="E3" s="141"/>
      <c r="F3" s="141"/>
      <c r="G3" s="140" t="s">
        <v>67</v>
      </c>
      <c r="H3" s="141"/>
      <c r="I3" s="141"/>
      <c r="J3" s="141"/>
      <c r="K3" s="142"/>
      <c r="L3" s="134" t="s">
        <v>50</v>
      </c>
      <c r="M3" s="134" t="s">
        <v>51</v>
      </c>
    </row>
    <row r="4" spans="1:15" x14ac:dyDescent="0.3">
      <c r="A4" s="78"/>
      <c r="B4" s="134" t="s">
        <v>80</v>
      </c>
      <c r="C4" s="136" t="s">
        <v>9</v>
      </c>
      <c r="D4" s="138" t="s">
        <v>10</v>
      </c>
      <c r="E4" s="152" t="s">
        <v>11</v>
      </c>
      <c r="F4" s="153"/>
      <c r="G4" s="136" t="s">
        <v>9</v>
      </c>
      <c r="H4" s="138" t="s">
        <v>10</v>
      </c>
      <c r="I4" s="152" t="s">
        <v>11</v>
      </c>
      <c r="J4" s="153"/>
      <c r="K4" s="154"/>
      <c r="L4" s="143"/>
      <c r="M4" s="143"/>
    </row>
    <row r="5" spans="1:15" x14ac:dyDescent="0.3">
      <c r="A5" s="78"/>
      <c r="B5" s="135"/>
      <c r="C5" s="151"/>
      <c r="D5" s="144"/>
      <c r="E5" s="34" t="s">
        <v>13</v>
      </c>
      <c r="F5" s="33" t="s">
        <v>14</v>
      </c>
      <c r="G5" s="151"/>
      <c r="H5" s="144"/>
      <c r="I5" s="34" t="s">
        <v>13</v>
      </c>
      <c r="J5" s="33" t="s">
        <v>14</v>
      </c>
      <c r="K5" s="24" t="s">
        <v>15</v>
      </c>
      <c r="L5" s="144"/>
      <c r="M5" s="143"/>
    </row>
    <row r="6" spans="1:15" x14ac:dyDescent="0.3">
      <c r="A6" s="93" t="s">
        <v>81</v>
      </c>
      <c r="B6" s="38" t="s">
        <v>82</v>
      </c>
      <c r="C6" s="22">
        <v>191587.33165656062</v>
      </c>
      <c r="D6" s="71">
        <v>590</v>
      </c>
      <c r="E6" s="32">
        <v>0.62081878830355652</v>
      </c>
      <c r="F6" s="20">
        <v>0.49567780480896884</v>
      </c>
      <c r="G6" s="22">
        <v>90355.121461187257</v>
      </c>
      <c r="H6" s="21">
        <v>471</v>
      </c>
      <c r="I6" s="32">
        <v>1.1084599949749476</v>
      </c>
      <c r="J6" s="20">
        <v>0.81047771549292258</v>
      </c>
      <c r="K6" s="18">
        <v>1.7854807487445972</v>
      </c>
      <c r="L6" s="68">
        <v>3.9677918536822636</v>
      </c>
      <c r="M6" s="68">
        <v>44.166867984094999</v>
      </c>
      <c r="N6" s="96">
        <v>5.3334563411555846E-2</v>
      </c>
      <c r="O6" s="96">
        <v>7.9763275589080695E-2</v>
      </c>
    </row>
    <row r="7" spans="1:15" x14ac:dyDescent="0.3">
      <c r="A7" s="93" t="s">
        <v>83</v>
      </c>
      <c r="B7" s="39" t="s">
        <v>84</v>
      </c>
      <c r="C7" s="16">
        <v>993006.37858371786</v>
      </c>
      <c r="D7" s="66">
        <v>2070</v>
      </c>
      <c r="E7" s="29">
        <v>0.58996462471190136</v>
      </c>
      <c r="F7" s="14">
        <v>0.46262823244639056</v>
      </c>
      <c r="G7" s="16">
        <v>323455.23580357654</v>
      </c>
      <c r="H7" s="15">
        <v>1058</v>
      </c>
      <c r="I7" s="29">
        <v>1.2791903050348192</v>
      </c>
      <c r="J7" s="14">
        <v>0.90626790331805407</v>
      </c>
      <c r="K7" s="12">
        <v>2.1682491652096747</v>
      </c>
      <c r="L7" s="62">
        <v>4.2344549353442105</v>
      </c>
      <c r="M7" s="62">
        <v>42.616575426651842</v>
      </c>
      <c r="N7" s="96">
        <v>2.774758466352012E-2</v>
      </c>
      <c r="O7" s="96">
        <v>5.7174893589957199E-2</v>
      </c>
    </row>
    <row r="8" spans="1:15" x14ac:dyDescent="0.3">
      <c r="A8" s="93" t="s">
        <v>85</v>
      </c>
      <c r="B8" s="39" t="s">
        <v>86</v>
      </c>
      <c r="C8" s="16">
        <v>1461430.9014522145</v>
      </c>
      <c r="D8" s="66">
        <v>1731</v>
      </c>
      <c r="E8" s="29">
        <v>0.57434188617723336</v>
      </c>
      <c r="F8" s="14">
        <v>0.42743368971103757</v>
      </c>
      <c r="G8" s="16">
        <v>217600.77885320698</v>
      </c>
      <c r="H8" s="15">
        <v>567</v>
      </c>
      <c r="I8" s="29">
        <v>1.2987636282836177</v>
      </c>
      <c r="J8" s="14">
        <v>0.89748752058090298</v>
      </c>
      <c r="K8" s="12">
        <v>2.261307523517166</v>
      </c>
      <c r="L8" s="62">
        <v>4.7566703443203258</v>
      </c>
      <c r="M8" s="62">
        <v>40.096721620639279</v>
      </c>
      <c r="N8" s="96">
        <v>2.990636917302314E-2</v>
      </c>
      <c r="O8" s="96">
        <v>7.8610860924779757E-2</v>
      </c>
    </row>
    <row r="9" spans="1:15" x14ac:dyDescent="0.3">
      <c r="A9" s="93" t="s">
        <v>87</v>
      </c>
      <c r="B9" s="39" t="s">
        <v>121</v>
      </c>
      <c r="C9" s="16">
        <v>225162.04794520527</v>
      </c>
      <c r="D9" s="66">
        <v>239</v>
      </c>
      <c r="E9" s="29">
        <v>0.39229660713201092</v>
      </c>
      <c r="F9" s="14">
        <v>0.30180816181406533</v>
      </c>
      <c r="G9" s="16">
        <v>16799.636065573774</v>
      </c>
      <c r="H9" s="15">
        <v>70</v>
      </c>
      <c r="I9" s="29">
        <v>1.2598137615587599</v>
      </c>
      <c r="J9" s="14">
        <v>0.91652872957225417</v>
      </c>
      <c r="K9" s="12">
        <v>3.2113807222778825</v>
      </c>
      <c r="L9" s="62">
        <v>5.214836161300819</v>
      </c>
      <c r="M9" s="62">
        <v>41.673521667227497</v>
      </c>
      <c r="N9" s="96">
        <v>7.706466645114568E-2</v>
      </c>
      <c r="O9" s="96">
        <v>0.23045585821535131</v>
      </c>
    </row>
    <row r="10" spans="1:15" x14ac:dyDescent="0.3">
      <c r="A10" s="78"/>
      <c r="B10" s="86" t="s">
        <v>33</v>
      </c>
      <c r="C10" s="6">
        <v>2871186.659637698</v>
      </c>
      <c r="D10" s="5">
        <v>4630</v>
      </c>
      <c r="E10" s="28">
        <v>0.57286665953398519</v>
      </c>
      <c r="F10" s="10">
        <v>0.44068506754854309</v>
      </c>
      <c r="G10" s="6">
        <v>648210.77218354458</v>
      </c>
      <c r="H10" s="5">
        <v>2166</v>
      </c>
      <c r="I10" s="28">
        <v>1.241878228785205</v>
      </c>
      <c r="J10" s="10">
        <v>0.88166954919652885</v>
      </c>
      <c r="K10" s="87">
        <v>2.1678312188659166</v>
      </c>
      <c r="L10" s="88">
        <v>4.5339909115253834</v>
      </c>
      <c r="M10" s="88">
        <v>41.554684866218984</v>
      </c>
    </row>
    <row r="11" spans="1:15" x14ac:dyDescent="0.3">
      <c r="A11" s="78"/>
      <c r="I11" s="89"/>
    </row>
    <row r="12" spans="1:15" x14ac:dyDescent="0.3">
      <c r="B12" s="1" t="s">
        <v>4</v>
      </c>
      <c r="E12" s="89"/>
      <c r="F12" s="89"/>
      <c r="I12" s="90"/>
      <c r="J12" s="90"/>
    </row>
    <row r="13" spans="1:15" x14ac:dyDescent="0.3">
      <c r="B13" s="1" t="s">
        <v>3</v>
      </c>
      <c r="E13" s="90"/>
      <c r="F13" s="90"/>
      <c r="I13" s="90"/>
      <c r="J13" s="90"/>
    </row>
  </sheetData>
  <mergeCells count="11">
    <mergeCell ref="I4:K4"/>
    <mergeCell ref="C3:F3"/>
    <mergeCell ref="G3:K3"/>
    <mergeCell ref="L3:L5"/>
    <mergeCell ref="M3:M5"/>
    <mergeCell ref="H4:H5"/>
    <mergeCell ref="B4:B5"/>
    <mergeCell ref="C4:C5"/>
    <mergeCell ref="D4:D5"/>
    <mergeCell ref="E4:F4"/>
    <mergeCell ref="G4:G5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opLeftCell="A31" workbookViewId="0">
      <selection activeCell="K17" sqref="K17"/>
    </sheetView>
  </sheetViews>
  <sheetFormatPr defaultRowHeight="14.4" x14ac:dyDescent="0.3"/>
  <cols>
    <col min="2" max="2" width="14.33203125" customWidth="1"/>
    <col min="3" max="3" width="15.33203125" customWidth="1"/>
    <col min="4" max="4" width="11.44140625" customWidth="1"/>
    <col min="5" max="5" width="13" customWidth="1"/>
    <col min="6" max="7" width="15" customWidth="1"/>
    <col min="8" max="8" width="12.109375" customWidth="1"/>
  </cols>
  <sheetData>
    <row r="1" spans="2:8" x14ac:dyDescent="0.3">
      <c r="E1" t="s">
        <v>5</v>
      </c>
      <c r="G1" t="s">
        <v>48</v>
      </c>
    </row>
    <row r="2" spans="2:8" ht="18" x14ac:dyDescent="0.35">
      <c r="B2" s="131" t="s">
        <v>49</v>
      </c>
      <c r="C2" s="132"/>
      <c r="D2" s="132"/>
      <c r="E2" s="132"/>
      <c r="F2" s="132"/>
      <c r="G2" s="133"/>
      <c r="H2" s="134" t="s">
        <v>50</v>
      </c>
    </row>
    <row r="3" spans="2:8" x14ac:dyDescent="0.3">
      <c r="B3" s="134" t="s">
        <v>52</v>
      </c>
      <c r="C3" s="134" t="s">
        <v>80</v>
      </c>
      <c r="D3" s="136" t="s">
        <v>9</v>
      </c>
      <c r="E3" s="138" t="s">
        <v>10</v>
      </c>
      <c r="F3" s="140" t="s">
        <v>11</v>
      </c>
      <c r="G3" s="142"/>
      <c r="H3" s="143"/>
    </row>
    <row r="4" spans="2:8" x14ac:dyDescent="0.3">
      <c r="B4" s="135"/>
      <c r="C4" s="135"/>
      <c r="D4" s="151"/>
      <c r="E4" s="144"/>
      <c r="F4" s="119" t="s">
        <v>137</v>
      </c>
      <c r="G4" s="118" t="s">
        <v>15</v>
      </c>
      <c r="H4" s="144"/>
    </row>
    <row r="5" spans="2:8" x14ac:dyDescent="0.3">
      <c r="B5" s="121" t="s">
        <v>138</v>
      </c>
      <c r="C5" s="122" t="s">
        <v>139</v>
      </c>
      <c r="D5" s="22">
        <v>75632.88516356019</v>
      </c>
      <c r="E5" s="71">
        <v>333</v>
      </c>
      <c r="F5" s="70">
        <v>0.88780983576918193</v>
      </c>
      <c r="G5" s="53">
        <v>0.94995227881421407</v>
      </c>
      <c r="H5" s="68">
        <v>2.2442653808391775</v>
      </c>
    </row>
    <row r="6" spans="2:8" x14ac:dyDescent="0.3">
      <c r="B6" s="123"/>
      <c r="C6" s="124" t="s">
        <v>140</v>
      </c>
      <c r="D6" s="16">
        <v>274558.87194400671</v>
      </c>
      <c r="E6" s="66">
        <v>529</v>
      </c>
      <c r="F6" s="65">
        <v>0.96223615419988018</v>
      </c>
      <c r="G6" s="63">
        <v>1.3188329736929258</v>
      </c>
      <c r="H6" s="62">
        <v>2.2927350278866001</v>
      </c>
    </row>
    <row r="7" spans="2:8" x14ac:dyDescent="0.3">
      <c r="B7" s="123"/>
      <c r="C7" s="124" t="s">
        <v>141</v>
      </c>
      <c r="D7" s="16">
        <v>96168.131274795946</v>
      </c>
      <c r="E7" s="66">
        <v>133</v>
      </c>
      <c r="F7" s="65">
        <v>0.90292216609470177</v>
      </c>
      <c r="G7" s="63">
        <v>1.3618451574143451</v>
      </c>
      <c r="H7" s="62">
        <v>2.5659061261340073</v>
      </c>
    </row>
    <row r="8" spans="2:8" x14ac:dyDescent="0.3">
      <c r="B8" s="123"/>
      <c r="C8" s="124" t="s">
        <v>142</v>
      </c>
      <c r="D8" s="60">
        <v>3212.3346058836742</v>
      </c>
      <c r="E8" s="59">
        <v>6</v>
      </c>
      <c r="F8" s="58">
        <v>1.0779763074065838</v>
      </c>
      <c r="G8" s="26">
        <v>1.5911406073967487</v>
      </c>
      <c r="H8" s="57">
        <v>2.6309202036998567</v>
      </c>
    </row>
    <row r="9" spans="2:8" x14ac:dyDescent="0.3">
      <c r="B9" s="121" t="s">
        <v>143</v>
      </c>
      <c r="C9" s="122" t="s">
        <v>139</v>
      </c>
      <c r="D9" s="22">
        <v>35520.242061531528</v>
      </c>
      <c r="E9" s="71">
        <v>337</v>
      </c>
      <c r="F9" s="70">
        <v>1.0935285383461479</v>
      </c>
      <c r="G9" s="53">
        <v>1.6137403337846723</v>
      </c>
      <c r="H9" s="68">
        <v>3.9567869091732564</v>
      </c>
    </row>
    <row r="10" spans="2:8" x14ac:dyDescent="0.3">
      <c r="B10" s="123"/>
      <c r="C10" s="124" t="s">
        <v>140</v>
      </c>
      <c r="D10" s="16">
        <v>161471.16367243035</v>
      </c>
      <c r="E10" s="66">
        <v>716</v>
      </c>
      <c r="F10" s="65">
        <v>1.0945734436216517</v>
      </c>
      <c r="G10" s="63">
        <v>1.6889679792488661</v>
      </c>
      <c r="H10" s="62">
        <v>4.0472906825580335</v>
      </c>
    </row>
    <row r="11" spans="2:8" x14ac:dyDescent="0.3">
      <c r="B11" s="123"/>
      <c r="C11" s="124" t="s">
        <v>141</v>
      </c>
      <c r="D11" s="16">
        <v>116072.67665992976</v>
      </c>
      <c r="E11" s="66">
        <v>308</v>
      </c>
      <c r="F11" s="65">
        <v>1.0858832027936354</v>
      </c>
      <c r="G11" s="63">
        <v>1.9547339979926615</v>
      </c>
      <c r="H11" s="62">
        <v>4.0842861236229755</v>
      </c>
    </row>
    <row r="12" spans="2:8" x14ac:dyDescent="0.3">
      <c r="B12" s="125"/>
      <c r="C12" s="124" t="s">
        <v>142</v>
      </c>
      <c r="D12" s="60">
        <v>9540.5698255857496</v>
      </c>
      <c r="E12" s="59">
        <v>24</v>
      </c>
      <c r="F12" s="58">
        <v>1.1778520071331353</v>
      </c>
      <c r="G12" s="26">
        <v>2.1186374631955815</v>
      </c>
      <c r="H12" s="57">
        <v>4.2037894103202902</v>
      </c>
    </row>
    <row r="13" spans="2:8" x14ac:dyDescent="0.3">
      <c r="B13" s="121" t="s">
        <v>144</v>
      </c>
      <c r="C13" s="122" t="s">
        <v>139</v>
      </c>
      <c r="D13" s="22">
        <v>3282.1641215659861</v>
      </c>
      <c r="E13" s="71">
        <v>58</v>
      </c>
      <c r="F13" s="70">
        <v>1.3221382211187021</v>
      </c>
      <c r="G13" s="53">
        <v>2.6939548878418278</v>
      </c>
      <c r="H13" s="68">
        <v>5.6550872907339835</v>
      </c>
    </row>
    <row r="14" spans="2:8" x14ac:dyDescent="0.3">
      <c r="B14" s="123"/>
      <c r="C14" s="124" t="s">
        <v>140</v>
      </c>
      <c r="D14" s="16">
        <v>24467.010824163492</v>
      </c>
      <c r="E14" s="66">
        <v>245</v>
      </c>
      <c r="F14" s="65">
        <v>1.4691428744347044</v>
      </c>
      <c r="G14" s="63">
        <v>2.6948479465890021</v>
      </c>
      <c r="H14" s="62">
        <v>5.7218159828148361</v>
      </c>
    </row>
    <row r="15" spans="2:8" x14ac:dyDescent="0.3">
      <c r="B15" s="123"/>
      <c r="C15" s="124" t="s">
        <v>141</v>
      </c>
      <c r="D15" s="16">
        <v>28837.957541732165</v>
      </c>
      <c r="E15" s="66">
        <v>166</v>
      </c>
      <c r="F15" s="65">
        <v>1.3567176144493327</v>
      </c>
      <c r="G15" s="63">
        <v>2.2898997131178458</v>
      </c>
      <c r="H15" s="62">
        <v>5.7967615998670317</v>
      </c>
    </row>
    <row r="16" spans="2:8" x14ac:dyDescent="0.3">
      <c r="B16" s="123"/>
      <c r="C16" s="124" t="s">
        <v>142</v>
      </c>
      <c r="D16" s="60">
        <v>3695.2572198517842</v>
      </c>
      <c r="E16" s="59">
        <v>28</v>
      </c>
      <c r="F16" s="58">
        <v>0.69921397736328406</v>
      </c>
      <c r="G16" s="26">
        <v>1.968056101704488</v>
      </c>
      <c r="H16" s="57">
        <v>5.8770681738546546</v>
      </c>
    </row>
    <row r="17" spans="2:8" x14ac:dyDescent="0.3">
      <c r="B17" s="121" t="s">
        <v>59</v>
      </c>
      <c r="C17" s="122" t="s">
        <v>139</v>
      </c>
      <c r="D17" s="22">
        <v>134.8694737630062</v>
      </c>
      <c r="E17" s="71">
        <v>3</v>
      </c>
      <c r="F17" s="70">
        <v>1.8775375995724199</v>
      </c>
      <c r="G17" s="53">
        <v>3.1694218750073397</v>
      </c>
      <c r="H17" s="68">
        <v>7.6716012950020707</v>
      </c>
    </row>
    <row r="18" spans="2:8" x14ac:dyDescent="0.3">
      <c r="B18" s="123"/>
      <c r="C18" s="124" t="s">
        <v>140</v>
      </c>
      <c r="D18" s="16">
        <v>1252.4152930608584</v>
      </c>
      <c r="E18" s="66">
        <v>17</v>
      </c>
      <c r="F18" s="65">
        <v>1.6930917023443095</v>
      </c>
      <c r="G18" s="63">
        <v>3.7326380294392156</v>
      </c>
      <c r="H18" s="62">
        <v>7.8244209300215886</v>
      </c>
    </row>
    <row r="19" spans="2:8" x14ac:dyDescent="0.3">
      <c r="B19" s="123"/>
      <c r="C19" s="124" t="s">
        <v>141</v>
      </c>
      <c r="D19" s="16">
        <v>1065.7536567108316</v>
      </c>
      <c r="E19" s="66">
        <v>17</v>
      </c>
      <c r="F19" s="65">
        <v>2.1406960046928791</v>
      </c>
      <c r="G19" s="63">
        <v>4.462135488279694</v>
      </c>
      <c r="H19" s="62">
        <v>7.5348609001674092</v>
      </c>
    </row>
    <row r="20" spans="2:8" x14ac:dyDescent="0.3">
      <c r="B20" s="123"/>
      <c r="C20" s="124" t="s">
        <v>142</v>
      </c>
      <c r="D20" s="60">
        <v>156.50044913541433</v>
      </c>
      <c r="E20" s="59">
        <v>1</v>
      </c>
      <c r="F20" s="58">
        <v>1.2792723961813053</v>
      </c>
      <c r="G20" s="26">
        <v>3.4264111443675378</v>
      </c>
      <c r="H20" s="57">
        <v>7.4512531821441659</v>
      </c>
    </row>
    <row r="21" spans="2:8" x14ac:dyDescent="0.3">
      <c r="B21" s="160" t="s">
        <v>60</v>
      </c>
      <c r="C21" s="161"/>
      <c r="D21" s="16">
        <v>835068.80378770747</v>
      </c>
      <c r="E21" s="15">
        <v>2921</v>
      </c>
      <c r="F21" s="126">
        <v>1.0643862721091022</v>
      </c>
      <c r="G21" s="63">
        <v>1.8909971448446783</v>
      </c>
      <c r="H21" s="62">
        <v>4.5339909115253825</v>
      </c>
    </row>
    <row r="22" spans="2:8" x14ac:dyDescent="0.3">
      <c r="B22" s="162" t="s">
        <v>61</v>
      </c>
      <c r="C22" s="163"/>
      <c r="D22" s="47">
        <v>417218.06863536499</v>
      </c>
      <c r="E22" s="46">
        <v>1304</v>
      </c>
      <c r="F22" s="50">
        <v>0.95730308018144716</v>
      </c>
      <c r="G22" s="26">
        <v>1.3401054437250304</v>
      </c>
      <c r="H22" s="127" t="s">
        <v>25</v>
      </c>
    </row>
    <row r="23" spans="2:8" x14ac:dyDescent="0.3">
      <c r="B23" s="158" t="s">
        <v>33</v>
      </c>
      <c r="C23" s="159"/>
      <c r="D23" s="59">
        <v>1252286.8724230723</v>
      </c>
      <c r="E23" s="76">
        <v>4225</v>
      </c>
      <c r="F23" s="128">
        <v>1.0288655840231016</v>
      </c>
      <c r="G23" s="9">
        <v>1.7959948740254152</v>
      </c>
      <c r="H23" s="127" t="s">
        <v>25</v>
      </c>
    </row>
  </sheetData>
  <mergeCells count="10">
    <mergeCell ref="B23:C23"/>
    <mergeCell ref="B21:C21"/>
    <mergeCell ref="B22:C22"/>
    <mergeCell ref="B2:G2"/>
    <mergeCell ref="H2:H4"/>
    <mergeCell ref="B3:B4"/>
    <mergeCell ref="C3:C4"/>
    <mergeCell ref="D3:D4"/>
    <mergeCell ref="E3:E4"/>
    <mergeCell ref="F3:G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showGridLines="0" workbookViewId="0">
      <selection activeCell="A18" sqref="A18"/>
    </sheetView>
  </sheetViews>
  <sheetFormatPr defaultRowHeight="14.4" x14ac:dyDescent="0.3"/>
  <cols>
    <col min="2" max="2" width="21" customWidth="1"/>
    <col min="3" max="3" width="11.88671875" customWidth="1"/>
    <col min="4" max="4" width="10.44140625" customWidth="1"/>
    <col min="5" max="6" width="9.88671875" customWidth="1"/>
    <col min="7" max="7" width="11.88671875" customWidth="1"/>
    <col min="8" max="8" width="9.33203125" customWidth="1"/>
    <col min="9" max="12" width="8.44140625" customWidth="1"/>
    <col min="13" max="13" width="11.5546875" customWidth="1"/>
  </cols>
  <sheetData>
    <row r="1" spans="2:13" x14ac:dyDescent="0.3">
      <c r="L1" s="78" t="s">
        <v>74</v>
      </c>
    </row>
    <row r="2" spans="2:13" x14ac:dyDescent="0.3">
      <c r="C2" s="155" t="s">
        <v>75</v>
      </c>
      <c r="D2" s="156"/>
      <c r="E2" s="141"/>
      <c r="F2" s="141"/>
      <c r="G2" s="140" t="s">
        <v>76</v>
      </c>
      <c r="H2" s="141"/>
      <c r="I2" s="141"/>
      <c r="J2" s="141"/>
      <c r="K2" s="142"/>
      <c r="L2" s="134" t="s">
        <v>50</v>
      </c>
      <c r="M2" s="134" t="s">
        <v>51</v>
      </c>
    </row>
    <row r="3" spans="2:13" x14ac:dyDescent="0.3">
      <c r="B3" s="134" t="s">
        <v>80</v>
      </c>
      <c r="C3" s="136" t="s">
        <v>9</v>
      </c>
      <c r="D3" s="138" t="s">
        <v>10</v>
      </c>
      <c r="E3" s="152" t="s">
        <v>11</v>
      </c>
      <c r="F3" s="153"/>
      <c r="G3" s="136" t="s">
        <v>9</v>
      </c>
      <c r="H3" s="138" t="s">
        <v>10</v>
      </c>
      <c r="I3" s="152" t="s">
        <v>11</v>
      </c>
      <c r="J3" s="153"/>
      <c r="K3" s="154"/>
      <c r="L3" s="143"/>
      <c r="M3" s="143"/>
    </row>
    <row r="4" spans="2:13" x14ac:dyDescent="0.3">
      <c r="B4" s="135"/>
      <c r="C4" s="151"/>
      <c r="D4" s="144"/>
      <c r="E4" s="34" t="s">
        <v>13</v>
      </c>
      <c r="F4" s="33" t="s">
        <v>14</v>
      </c>
      <c r="G4" s="151"/>
      <c r="H4" s="144"/>
      <c r="I4" s="34" t="s">
        <v>13</v>
      </c>
      <c r="J4" s="33" t="s">
        <v>14</v>
      </c>
      <c r="K4" s="24" t="s">
        <v>15</v>
      </c>
      <c r="L4" s="144"/>
      <c r="M4" s="143"/>
    </row>
    <row r="5" spans="2:13" x14ac:dyDescent="0.3">
      <c r="B5" s="38" t="s">
        <v>82</v>
      </c>
      <c r="C5" s="22">
        <v>48964.958050752313</v>
      </c>
      <c r="D5" s="71">
        <v>221</v>
      </c>
      <c r="E5" s="32">
        <v>0.7098237164678729</v>
      </c>
      <c r="F5" s="20">
        <v>0.49927718929696957</v>
      </c>
      <c r="G5" s="22">
        <v>32488.181009057575</v>
      </c>
      <c r="H5" s="21">
        <v>248</v>
      </c>
      <c r="I5" s="32">
        <v>0.71906399856410363</v>
      </c>
      <c r="J5" s="20">
        <v>0.51905003312498943</v>
      </c>
      <c r="K5" s="18">
        <v>1.0130177139504593</v>
      </c>
      <c r="L5" s="68">
        <v>4.5984755657700127</v>
      </c>
      <c r="M5" s="68">
        <v>37.857731061850444</v>
      </c>
    </row>
    <row r="6" spans="2:13" x14ac:dyDescent="0.3">
      <c r="B6" s="39" t="s">
        <v>84</v>
      </c>
      <c r="C6" s="16">
        <v>196004.80969383917</v>
      </c>
      <c r="D6" s="66">
        <v>456</v>
      </c>
      <c r="E6" s="29">
        <v>0.58235232789424862</v>
      </c>
      <c r="F6" s="14">
        <v>0.39745821429009831</v>
      </c>
      <c r="G6" s="16">
        <v>16868.417359083771</v>
      </c>
      <c r="H6" s="15">
        <v>78</v>
      </c>
      <c r="I6" s="29">
        <v>1.2435614907490193</v>
      </c>
      <c r="J6" s="14">
        <v>0.84226547747086655</v>
      </c>
      <c r="K6" s="12">
        <v>2.1354108693025471</v>
      </c>
      <c r="L6" s="62">
        <v>5.7239274269117235</v>
      </c>
      <c r="M6" s="62">
        <v>36.635558956666067</v>
      </c>
    </row>
    <row r="7" spans="2:13" x14ac:dyDescent="0.3">
      <c r="B7" s="39" t="s">
        <v>88</v>
      </c>
      <c r="C7" s="16">
        <v>83977.157040197591</v>
      </c>
      <c r="D7" s="66">
        <v>138</v>
      </c>
      <c r="E7" s="29">
        <v>0.44669891251660426</v>
      </c>
      <c r="F7" s="14">
        <v>0.29833141801881036</v>
      </c>
      <c r="G7" s="16">
        <v>2746.1985477954936</v>
      </c>
      <c r="H7" s="129">
        <v>20</v>
      </c>
      <c r="I7" s="29">
        <v>1.3737593661399903</v>
      </c>
      <c r="J7" s="14">
        <v>1.0046307986850251</v>
      </c>
      <c r="K7" s="12">
        <v>3.0753586535515156</v>
      </c>
      <c r="L7" s="62">
        <v>6.3756151425664411</v>
      </c>
      <c r="M7" s="62">
        <v>37.158037564629367</v>
      </c>
    </row>
    <row r="8" spans="2:13" x14ac:dyDescent="0.3">
      <c r="B8" s="86" t="s">
        <v>33</v>
      </c>
      <c r="C8" s="6">
        <v>328946.92478478909</v>
      </c>
      <c r="D8" s="5">
        <v>815</v>
      </c>
      <c r="E8" s="28">
        <v>0.58077018300184113</v>
      </c>
      <c r="F8" s="10">
        <v>0.39707613445342427</v>
      </c>
      <c r="G8" s="6">
        <v>52102.796915936844</v>
      </c>
      <c r="H8" s="5">
        <v>346</v>
      </c>
      <c r="I8" s="28">
        <v>0.81956637362397544</v>
      </c>
      <c r="J8" s="10">
        <v>0.58613158307979485</v>
      </c>
      <c r="K8" s="87">
        <v>1.4111715745940374</v>
      </c>
      <c r="L8" s="88">
        <v>5.6069136659890209</v>
      </c>
      <c r="M8" s="88">
        <v>36.951189002119236</v>
      </c>
    </row>
  </sheetData>
  <mergeCells count="11">
    <mergeCell ref="I3:K3"/>
    <mergeCell ref="C2:F2"/>
    <mergeCell ref="G2:K2"/>
    <mergeCell ref="L2:L4"/>
    <mergeCell ref="M2:M4"/>
    <mergeCell ref="H3:H4"/>
    <mergeCell ref="B3:B4"/>
    <mergeCell ref="C3:C4"/>
    <mergeCell ref="D3:D4"/>
    <mergeCell ref="E3:F3"/>
    <mergeCell ref="G3:G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opLeftCell="G1" workbookViewId="0">
      <selection activeCell="Z5" sqref="Z5"/>
    </sheetView>
  </sheetViews>
  <sheetFormatPr defaultRowHeight="14.4" x14ac:dyDescent="0.3"/>
  <cols>
    <col min="1" max="6" width="0" hidden="1" customWidth="1"/>
  </cols>
  <sheetData>
    <row r="1" spans="1:6" x14ac:dyDescent="0.3">
      <c r="A1" s="95" t="s">
        <v>92</v>
      </c>
      <c r="B1" s="95"/>
      <c r="C1" s="99" t="s" vm="5">
        <v>23</v>
      </c>
      <c r="D1" s="100"/>
      <c r="E1" s="100"/>
    </row>
    <row r="2" spans="1:6" x14ac:dyDescent="0.3">
      <c r="C2" s="99" t="s" vm="6">
        <v>23</v>
      </c>
      <c r="D2" s="99" t="s" vm="7">
        <v>27</v>
      </c>
      <c r="E2" s="99" t="s" vm="8">
        <v>28</v>
      </c>
    </row>
    <row r="3" spans="1:6" x14ac:dyDescent="0.3">
      <c r="A3" s="95" t="s">
        <v>93</v>
      </c>
      <c r="B3" s="95" t="s">
        <v>94</v>
      </c>
      <c r="C3" s="95" t="s">
        <v>95</v>
      </c>
      <c r="D3" s="95" t="s">
        <v>5</v>
      </c>
      <c r="E3" s="95" t="s">
        <v>96</v>
      </c>
      <c r="F3" s="95" t="s">
        <v>103</v>
      </c>
    </row>
    <row r="4" spans="1:6" x14ac:dyDescent="0.3">
      <c r="A4" s="92" t="s" vm="9">
        <v>97</v>
      </c>
      <c r="B4" s="101">
        <v>10</v>
      </c>
      <c r="C4" s="92" t="s" vm="10">
        <v>22</v>
      </c>
      <c r="D4" s="102" vm="11">
        <v>73</v>
      </c>
      <c r="E4" s="102" vm="57">
        <v>38844.938820270952</v>
      </c>
      <c r="F4">
        <v>1.8792667002967571</v>
      </c>
    </row>
    <row r="5" spans="1:6" x14ac:dyDescent="0.3">
      <c r="A5" s="92" t="s" vm="9">
        <v>97</v>
      </c>
      <c r="B5" s="101"/>
      <c r="C5" s="92" t="s" vm="13">
        <v>23</v>
      </c>
      <c r="D5" s="102" vm="58">
        <v>74</v>
      </c>
      <c r="E5" s="102" vm="59">
        <v>38435.460910247719</v>
      </c>
      <c r="F5">
        <v>1.9253053885004932</v>
      </c>
    </row>
    <row r="6" spans="1:6" x14ac:dyDescent="0.3">
      <c r="A6" s="92" t="s" vm="9">
        <v>97</v>
      </c>
      <c r="B6" s="95"/>
      <c r="C6" s="92" t="s" vm="16">
        <v>27</v>
      </c>
      <c r="D6" s="102" vm="60">
        <v>84</v>
      </c>
      <c r="E6" s="102" vm="61">
        <v>37222.389834568421</v>
      </c>
      <c r="F6">
        <v>2.2567062559209785</v>
      </c>
    </row>
    <row r="7" spans="1:6" x14ac:dyDescent="0.3">
      <c r="A7" s="92" t="s" vm="9">
        <v>97</v>
      </c>
      <c r="B7" s="95"/>
      <c r="C7" s="92" t="s" vm="19">
        <v>28</v>
      </c>
      <c r="D7" s="102" vm="62">
        <v>76</v>
      </c>
      <c r="E7" s="102" vm="63">
        <v>33011.172752451479</v>
      </c>
      <c r="F7">
        <v>2.3022508339803252</v>
      </c>
    </row>
    <row r="8" spans="1:6" x14ac:dyDescent="0.3">
      <c r="A8" s="92" t="s" vm="9">
        <v>97</v>
      </c>
      <c r="B8" s="92">
        <v>11</v>
      </c>
      <c r="C8" s="92" t="s" vm="22">
        <v>98</v>
      </c>
      <c r="D8" s="102" vm="23">
        <v>66</v>
      </c>
      <c r="E8" s="102" vm="64">
        <v>19191.440759038844</v>
      </c>
      <c r="F8">
        <v>3.4390330996340186</v>
      </c>
    </row>
    <row r="9" spans="1:6" x14ac:dyDescent="0.3">
      <c r="A9" s="92" t="s" vm="9">
        <v>97</v>
      </c>
      <c r="B9" s="92"/>
      <c r="C9" s="92" t="s" vm="25">
        <v>99</v>
      </c>
      <c r="D9" s="102" vm="26">
        <v>69</v>
      </c>
      <c r="E9" s="102" vm="65">
        <v>16456.015659854784</v>
      </c>
      <c r="F9">
        <v>4.1929955237177312</v>
      </c>
    </row>
    <row r="10" spans="1:6" x14ac:dyDescent="0.3">
      <c r="A10" s="92" t="s" vm="9">
        <v>97</v>
      </c>
      <c r="B10" s="92"/>
      <c r="C10" s="92" t="s" vm="28">
        <v>100</v>
      </c>
      <c r="D10" s="102" vm="29">
        <v>54</v>
      </c>
      <c r="E10" s="102" vm="66">
        <v>14972.31639344263</v>
      </c>
      <c r="F10">
        <v>3.6066563503593994</v>
      </c>
    </row>
    <row r="11" spans="1:6" x14ac:dyDescent="0.3">
      <c r="A11" s="92" t="s" vm="9">
        <v>97</v>
      </c>
      <c r="B11" s="92"/>
      <c r="C11" s="92" t="s" vm="31">
        <v>101</v>
      </c>
      <c r="D11" s="102" vm="32">
        <v>44</v>
      </c>
      <c r="E11" s="102" vm="67">
        <v>14089.033625271391</v>
      </c>
      <c r="F11">
        <v>3.1229963083541472</v>
      </c>
    </row>
    <row r="12" spans="1:6" x14ac:dyDescent="0.3">
      <c r="A12" s="92" t="s" vm="9">
        <v>97</v>
      </c>
      <c r="B12" s="92"/>
      <c r="C12" s="92" t="s" vm="34">
        <v>102</v>
      </c>
      <c r="D12" s="102" vm="35">
        <v>67</v>
      </c>
      <c r="E12" s="102" vm="68">
        <v>13553.278359158663</v>
      </c>
      <c r="F12">
        <v>4.943453401052933</v>
      </c>
    </row>
    <row r="13" spans="1:6" x14ac:dyDescent="0.3">
      <c r="A13" s="92" t="s" vm="9">
        <v>97</v>
      </c>
      <c r="B13" s="92"/>
      <c r="C13" s="92" t="s" vm="37">
        <v>18</v>
      </c>
      <c r="D13" s="102" vm="38">
        <v>56</v>
      </c>
      <c r="E13" s="102" vm="69">
        <v>13198.581458193021</v>
      </c>
      <c r="F13">
        <v>4.2428802047691265</v>
      </c>
    </row>
    <row r="14" spans="1:6" x14ac:dyDescent="0.3">
      <c r="A14" s="92" t="s" vm="9">
        <v>97</v>
      </c>
      <c r="B14" s="92"/>
      <c r="C14" s="92" t="s" vm="40">
        <v>20</v>
      </c>
      <c r="D14" s="102" vm="41">
        <v>52</v>
      </c>
      <c r="E14" s="102" vm="70">
        <v>12943.875013099823</v>
      </c>
      <c r="F14">
        <v>4.0173441065657309</v>
      </c>
    </row>
    <row r="15" spans="1:6" x14ac:dyDescent="0.3">
      <c r="A15" s="92" t="s" vm="9">
        <v>97</v>
      </c>
      <c r="B15" s="92"/>
      <c r="C15" s="92" t="s" vm="43">
        <v>21</v>
      </c>
      <c r="D15" s="102" vm="44">
        <v>50</v>
      </c>
      <c r="E15" s="102" vm="71">
        <v>12784.334710681986</v>
      </c>
      <c r="F15">
        <v>3.9110365248981132</v>
      </c>
    </row>
    <row r="16" spans="1:6" x14ac:dyDescent="0.3">
      <c r="A16" s="92" t="s" vm="9">
        <v>97</v>
      </c>
      <c r="B16" s="92"/>
      <c r="C16" s="92" t="s" vm="10">
        <v>22</v>
      </c>
      <c r="D16" s="102" vm="46">
        <v>30</v>
      </c>
      <c r="E16" s="102" vm="72">
        <v>12668.821012051847</v>
      </c>
      <c r="F16">
        <v>2.3680183003186333</v>
      </c>
    </row>
    <row r="17" spans="1:6" x14ac:dyDescent="0.3">
      <c r="A17" s="92" t="s" vm="9">
        <v>97</v>
      </c>
      <c r="B17" s="92"/>
      <c r="C17" s="92" t="s" vm="13">
        <v>23</v>
      </c>
      <c r="D17" s="102" vm="14">
        <v>33</v>
      </c>
      <c r="E17" s="102" vm="73">
        <v>12600.369788157852</v>
      </c>
      <c r="F17">
        <v>2.6189707567959029</v>
      </c>
    </row>
    <row r="18" spans="1:6" x14ac:dyDescent="0.3">
      <c r="A18" s="92" t="s" vm="9">
        <v>97</v>
      </c>
      <c r="B18" s="92"/>
      <c r="C18" s="92" t="s" vm="16">
        <v>27</v>
      </c>
      <c r="D18" s="102" vm="17">
        <v>50</v>
      </c>
      <c r="E18" s="102" vm="74">
        <v>12525.449068044065</v>
      </c>
      <c r="F18">
        <v>3.9918728445085478</v>
      </c>
    </row>
    <row r="19" spans="1:6" x14ac:dyDescent="0.3">
      <c r="A19" s="92" t="s" vm="9">
        <v>97</v>
      </c>
      <c r="B19" s="92"/>
      <c r="C19" s="92" t="s" vm="19">
        <v>28</v>
      </c>
      <c r="D19" s="102" vm="20">
        <v>46</v>
      </c>
      <c r="E19" s="102" vm="75">
        <v>12436.619732015903</v>
      </c>
      <c r="F19">
        <v>3.6987542428093261</v>
      </c>
    </row>
    <row r="20" spans="1:6" x14ac:dyDescent="0.3">
      <c r="A20" s="92" t="s" vm="9">
        <v>97</v>
      </c>
      <c r="B20" s="92">
        <v>12</v>
      </c>
      <c r="C20" s="92" t="s" vm="22">
        <v>98</v>
      </c>
      <c r="D20" s="102" vm="51">
        <v>37</v>
      </c>
      <c r="E20" s="102" vm="76">
        <v>12153.56918931057</v>
      </c>
      <c r="F20">
        <v>3.0443731733178936</v>
      </c>
    </row>
    <row r="21" spans="1:6" x14ac:dyDescent="0.3">
      <c r="A21" s="92" t="s" vm="9">
        <v>97</v>
      </c>
      <c r="B21" s="92"/>
      <c r="C21" s="92" t="s" vm="25">
        <v>99</v>
      </c>
      <c r="D21" s="102" vm="53">
        <v>33</v>
      </c>
      <c r="E21" s="102" vm="77">
        <v>12098.958754397807</v>
      </c>
      <c r="F21">
        <v>2.7275074384401012</v>
      </c>
    </row>
    <row r="22" spans="1:6" x14ac:dyDescent="0.3">
      <c r="A22" s="92" t="s" vm="9">
        <v>97</v>
      </c>
      <c r="B22" s="92"/>
      <c r="C22" s="92" t="s" vm="28">
        <v>100</v>
      </c>
      <c r="D22" s="102" vm="55">
        <v>42</v>
      </c>
      <c r="E22" s="102" vm="78">
        <v>12062.631559248466</v>
      </c>
      <c r="F22">
        <v>3.4818273105422373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opLeftCell="F1" workbookViewId="0">
      <selection activeCell="W33" sqref="W33:W34"/>
    </sheetView>
  </sheetViews>
  <sheetFormatPr defaultRowHeight="14.4" x14ac:dyDescent="0.3"/>
  <cols>
    <col min="1" max="5" width="0" hidden="1" customWidth="1"/>
  </cols>
  <sheetData>
    <row r="1" spans="1:5" x14ac:dyDescent="0.3">
      <c r="A1" s="95" t="s">
        <v>92</v>
      </c>
      <c r="B1" s="95"/>
      <c r="C1" s="99" t="s" vm="5">
        <v>23</v>
      </c>
      <c r="D1" s="100"/>
      <c r="E1" s="100"/>
    </row>
    <row r="2" spans="1:5" x14ac:dyDescent="0.3">
      <c r="C2" s="99" t="s" vm="6">
        <v>23</v>
      </c>
      <c r="D2" s="99" t="s" vm="7">
        <v>27</v>
      </c>
      <c r="E2" s="99" t="s" vm="8">
        <v>28</v>
      </c>
    </row>
    <row r="3" spans="1:5" x14ac:dyDescent="0.3">
      <c r="A3" s="95" t="s">
        <v>93</v>
      </c>
      <c r="B3" s="95" t="s">
        <v>94</v>
      </c>
      <c r="C3" s="95" t="s">
        <v>95</v>
      </c>
      <c r="D3" s="95" t="s">
        <v>5</v>
      </c>
      <c r="E3" s="95" t="s">
        <v>96</v>
      </c>
    </row>
    <row r="4" spans="1:5" x14ac:dyDescent="0.3">
      <c r="A4" s="92" t="s" vm="9">
        <v>97</v>
      </c>
      <c r="B4" s="101">
        <v>10</v>
      </c>
      <c r="C4" s="92" t="s" vm="10">
        <v>22</v>
      </c>
      <c r="D4" s="102" vm="11">
        <v>73</v>
      </c>
      <c r="E4" s="103" vm="12">
        <v>0.57300955605892745</v>
      </c>
    </row>
    <row r="5" spans="1:5" x14ac:dyDescent="0.3">
      <c r="A5" s="92" t="s" vm="9">
        <v>97</v>
      </c>
      <c r="B5" s="101"/>
      <c r="C5" s="92" t="s" vm="13">
        <v>23</v>
      </c>
      <c r="D5" s="102" vm="14">
        <v>33</v>
      </c>
      <c r="E5" s="103" vm="15">
        <v>0.59133525086668814</v>
      </c>
    </row>
    <row r="6" spans="1:5" x14ac:dyDescent="0.3">
      <c r="A6" s="92" t="s" vm="9">
        <v>97</v>
      </c>
      <c r="B6" s="95"/>
      <c r="C6" s="92" t="s" vm="16">
        <v>27</v>
      </c>
      <c r="D6" s="102" vm="17">
        <v>50</v>
      </c>
      <c r="E6" s="103" vm="18">
        <v>0.70056243033716747</v>
      </c>
    </row>
    <row r="7" spans="1:5" x14ac:dyDescent="0.3">
      <c r="A7" s="92" t="s" vm="9">
        <v>97</v>
      </c>
      <c r="B7" s="95"/>
      <c r="C7" s="92" t="s" vm="19">
        <v>28</v>
      </c>
      <c r="D7" s="102" vm="20">
        <v>46</v>
      </c>
      <c r="E7" s="103" vm="21">
        <v>0.74455734590139777</v>
      </c>
    </row>
    <row r="8" spans="1:5" x14ac:dyDescent="0.3">
      <c r="A8" s="92" t="s" vm="9">
        <v>97</v>
      </c>
      <c r="B8" s="92">
        <v>11</v>
      </c>
      <c r="C8" s="92" t="s" vm="22">
        <v>98</v>
      </c>
      <c r="D8" s="102" vm="23">
        <v>66</v>
      </c>
      <c r="E8" s="103" vm="24">
        <v>1.3330524601244746</v>
      </c>
    </row>
    <row r="9" spans="1:5" x14ac:dyDescent="0.3">
      <c r="A9" s="92" t="s" vm="9">
        <v>97</v>
      </c>
      <c r="B9" s="92"/>
      <c r="C9" s="92" t="s" vm="25">
        <v>99</v>
      </c>
      <c r="D9" s="102" vm="26">
        <v>69</v>
      </c>
      <c r="E9" s="103" vm="27">
        <v>1.7211877109147031</v>
      </c>
    </row>
    <row r="10" spans="1:5" x14ac:dyDescent="0.3">
      <c r="A10" s="92" t="s" vm="9">
        <v>97</v>
      </c>
      <c r="B10" s="92"/>
      <c r="C10" s="92" t="s" vm="28">
        <v>100</v>
      </c>
      <c r="D10" s="102" vm="29">
        <v>54</v>
      </c>
      <c r="E10" s="103" vm="30">
        <v>1.5190091123737843</v>
      </c>
    </row>
    <row r="11" spans="1:5" x14ac:dyDescent="0.3">
      <c r="A11" s="92" t="s" vm="9">
        <v>97</v>
      </c>
      <c r="B11" s="92"/>
      <c r="C11" s="92" t="s" vm="31">
        <v>101</v>
      </c>
      <c r="D11" s="102" vm="32">
        <v>44</v>
      </c>
      <c r="E11" s="103" vm="33">
        <v>1.3273348561090674</v>
      </c>
    </row>
    <row r="12" spans="1:5" x14ac:dyDescent="0.3">
      <c r="A12" s="92" t="s" vm="9">
        <v>97</v>
      </c>
      <c r="B12" s="92"/>
      <c r="C12" s="92" t="s" vm="34">
        <v>102</v>
      </c>
      <c r="D12" s="102" vm="35">
        <v>67</v>
      </c>
      <c r="E12" s="103" vm="36">
        <v>2.1158191920141669</v>
      </c>
    </row>
    <row r="13" spans="1:5" x14ac:dyDescent="0.3">
      <c r="A13" s="92" t="s" vm="9">
        <v>97</v>
      </c>
      <c r="B13" s="92"/>
      <c r="C13" s="92" t="s" vm="37">
        <v>18</v>
      </c>
      <c r="D13" s="102" vm="38">
        <v>56</v>
      </c>
      <c r="E13" s="103" vm="39">
        <v>1.8264179032476495</v>
      </c>
    </row>
    <row r="14" spans="1:5" x14ac:dyDescent="0.3">
      <c r="A14" s="92" t="s" vm="9">
        <v>97</v>
      </c>
      <c r="B14" s="92"/>
      <c r="C14" s="92" t="s" vm="40">
        <v>20</v>
      </c>
      <c r="D14" s="102" vm="41">
        <v>52</v>
      </c>
      <c r="E14" s="103" vm="42">
        <v>1.7328602114966951</v>
      </c>
    </row>
    <row r="15" spans="1:5" x14ac:dyDescent="0.3">
      <c r="A15" s="92" t="s" vm="9">
        <v>97</v>
      </c>
      <c r="B15" s="92"/>
      <c r="C15" s="92" t="s" vm="43">
        <v>21</v>
      </c>
      <c r="D15" s="102" vm="44">
        <v>50</v>
      </c>
      <c r="E15" s="103" vm="45">
        <v>1.6959626321790775</v>
      </c>
    </row>
    <row r="16" spans="1:5" x14ac:dyDescent="0.3">
      <c r="A16" s="92" t="s" vm="9">
        <v>97</v>
      </c>
      <c r="B16" s="92"/>
      <c r="C16" s="92" t="s" vm="10">
        <v>22</v>
      </c>
      <c r="D16" s="102" vm="46">
        <v>30</v>
      </c>
      <c r="E16" s="103" vm="47">
        <v>1.0279484663877663</v>
      </c>
    </row>
    <row r="17" spans="1:5" x14ac:dyDescent="0.3">
      <c r="A17" s="92" t="s" vm="9">
        <v>97</v>
      </c>
      <c r="B17" s="92"/>
      <c r="C17" s="92" t="s" vm="13">
        <v>23</v>
      </c>
      <c r="D17" s="102" vm="14">
        <v>33</v>
      </c>
      <c r="E17" s="103" vm="48">
        <v>1.1393985534949629</v>
      </c>
    </row>
    <row r="18" spans="1:5" x14ac:dyDescent="0.3">
      <c r="A18" s="92" t="s" vm="9">
        <v>97</v>
      </c>
      <c r="B18" s="92"/>
      <c r="C18" s="92" t="s" vm="16">
        <v>27</v>
      </c>
      <c r="D18" s="102" vm="17">
        <v>50</v>
      </c>
      <c r="E18" s="103" vm="49">
        <v>1.7342422429048212</v>
      </c>
    </row>
    <row r="19" spans="1:5" x14ac:dyDescent="0.3">
      <c r="A19" s="92" t="s" vm="9">
        <v>97</v>
      </c>
      <c r="B19" s="92"/>
      <c r="C19" s="92" t="s" vm="19">
        <v>28</v>
      </c>
      <c r="D19" s="102" vm="20">
        <v>46</v>
      </c>
      <c r="E19" s="103" vm="50">
        <v>1.6133023818539483</v>
      </c>
    </row>
    <row r="20" spans="1:5" x14ac:dyDescent="0.3">
      <c r="A20" s="92" t="s" vm="9">
        <v>97</v>
      </c>
      <c r="B20" s="92">
        <v>12</v>
      </c>
      <c r="C20" s="92" t="s" vm="22">
        <v>98</v>
      </c>
      <c r="D20" s="102" vm="51">
        <v>37</v>
      </c>
      <c r="E20" s="103" vm="52">
        <v>1.1832252275566173</v>
      </c>
    </row>
    <row r="21" spans="1:5" x14ac:dyDescent="0.3">
      <c r="A21" s="92" t="s" vm="9">
        <v>97</v>
      </c>
      <c r="B21" s="92"/>
      <c r="C21" s="92" t="s" vm="25">
        <v>99</v>
      </c>
      <c r="D21" s="102" vm="53">
        <v>33</v>
      </c>
      <c r="E21" s="103" vm="54">
        <v>1.0617491484002146</v>
      </c>
    </row>
    <row r="22" spans="1:5" x14ac:dyDescent="0.3">
      <c r="A22" s="92" t="s" vm="9">
        <v>97</v>
      </c>
      <c r="B22" s="92"/>
      <c r="C22" s="92" t="s" vm="28">
        <v>100</v>
      </c>
      <c r="D22" s="102" vm="55">
        <v>42</v>
      </c>
      <c r="E22" s="103" vm="56">
        <v>1.3565237668624619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opLeftCell="A13" workbookViewId="0">
      <selection activeCell="L18" sqref="L18:M18"/>
    </sheetView>
  </sheetViews>
  <sheetFormatPr defaultRowHeight="14.4" x14ac:dyDescent="0.3"/>
  <cols>
    <col min="2" max="2" width="14" customWidth="1"/>
    <col min="3" max="3" width="15.33203125" customWidth="1"/>
    <col min="4" max="4" width="17.44140625" customWidth="1"/>
    <col min="5" max="6" width="14.88671875" bestFit="1" customWidth="1"/>
    <col min="7" max="7" width="15.5546875" bestFit="1" customWidth="1"/>
    <col min="8" max="8" width="13.44140625" customWidth="1"/>
    <col min="9" max="9" width="13.33203125" customWidth="1"/>
  </cols>
  <sheetData>
    <row r="1" spans="1:13" x14ac:dyDescent="0.3">
      <c r="A1" s="78"/>
      <c r="B1" s="78"/>
      <c r="C1" s="78"/>
      <c r="D1" s="78" t="s">
        <v>5</v>
      </c>
      <c r="E1" s="78"/>
      <c r="F1" s="78"/>
      <c r="G1" s="78" t="s">
        <v>6</v>
      </c>
      <c r="H1" s="78"/>
      <c r="I1" s="78"/>
    </row>
    <row r="2" spans="1:13" ht="18" x14ac:dyDescent="0.35">
      <c r="B2" s="131" t="s">
        <v>7</v>
      </c>
      <c r="C2" s="132"/>
      <c r="D2" s="132"/>
      <c r="E2" s="132"/>
      <c r="F2" s="132"/>
      <c r="G2" s="132"/>
      <c r="H2" s="132"/>
      <c r="I2" s="133"/>
    </row>
    <row r="3" spans="1:13" ht="15" customHeight="1" x14ac:dyDescent="0.3">
      <c r="B3" s="134" t="s">
        <v>8</v>
      </c>
      <c r="C3" s="136" t="s">
        <v>9</v>
      </c>
      <c r="D3" s="138" t="s">
        <v>10</v>
      </c>
      <c r="E3" s="140" t="s">
        <v>11</v>
      </c>
      <c r="F3" s="141"/>
      <c r="G3" s="141"/>
      <c r="H3" s="142"/>
      <c r="I3" s="134" t="s">
        <v>12</v>
      </c>
    </row>
    <row r="4" spans="1:13" ht="28.8" x14ac:dyDescent="0.3">
      <c r="B4" s="135"/>
      <c r="C4" s="137"/>
      <c r="D4" s="139"/>
      <c r="E4" s="94" t="s">
        <v>13</v>
      </c>
      <c r="F4" s="25" t="s">
        <v>14</v>
      </c>
      <c r="G4" s="24" t="s">
        <v>15</v>
      </c>
      <c r="H4" s="23" t="s">
        <v>34</v>
      </c>
      <c r="I4" s="135"/>
    </row>
    <row r="5" spans="1:13" x14ac:dyDescent="0.3">
      <c r="A5" s="78" t="s">
        <v>17</v>
      </c>
      <c r="B5" s="17" t="s">
        <v>18</v>
      </c>
      <c r="C5" s="22">
        <v>637247.68868178304</v>
      </c>
      <c r="D5" s="21">
        <v>889</v>
      </c>
      <c r="E5" s="20">
        <v>0.58181465513680408</v>
      </c>
      <c r="F5" s="20">
        <v>0.46449737394428164</v>
      </c>
      <c r="G5" s="19">
        <v>1.0090359376031781</v>
      </c>
      <c r="H5" s="18">
        <v>0.59476688981431702</v>
      </c>
      <c r="I5" s="11">
        <v>5.2387626386802886</v>
      </c>
      <c r="J5" s="96">
        <v>7.2406610270259852E-2</v>
      </c>
    </row>
    <row r="6" spans="1:13" x14ac:dyDescent="0.3">
      <c r="A6" s="78" t="s">
        <v>19</v>
      </c>
      <c r="B6" s="17" t="s">
        <v>20</v>
      </c>
      <c r="C6" s="16">
        <v>612789.13231528795</v>
      </c>
      <c r="D6" s="15">
        <v>883</v>
      </c>
      <c r="E6" s="14">
        <v>0.54906189534920624</v>
      </c>
      <c r="F6" s="14">
        <v>0.43033905991212368</v>
      </c>
      <c r="G6" s="13">
        <v>0.95223312009147487</v>
      </c>
      <c r="H6" s="12">
        <v>0.58571208834505484</v>
      </c>
      <c r="I6" s="11">
        <v>5.1036017153423083</v>
      </c>
      <c r="J6" s="96">
        <v>7.0724310041632932E-2</v>
      </c>
    </row>
    <row r="7" spans="1:13" x14ac:dyDescent="0.3">
      <c r="A7" s="78" t="s">
        <v>19</v>
      </c>
      <c r="B7" s="17" t="s">
        <v>21</v>
      </c>
      <c r="C7" s="16">
        <v>576213.14272025926</v>
      </c>
      <c r="D7" s="15">
        <v>913</v>
      </c>
      <c r="E7" s="14">
        <v>0.55599074746986554</v>
      </c>
      <c r="F7" s="14">
        <v>0.42796921125509396</v>
      </c>
      <c r="G7" s="13">
        <v>0.96424976617344627</v>
      </c>
      <c r="H7" s="12">
        <v>0.58882440110759271</v>
      </c>
      <c r="I7" s="11">
        <v>4.9331948224318465</v>
      </c>
      <c r="J7" s="96">
        <v>7.018883452348057E-2</v>
      </c>
    </row>
    <row r="8" spans="1:13" x14ac:dyDescent="0.3">
      <c r="A8" s="78" t="s">
        <v>19</v>
      </c>
      <c r="B8" s="17" t="s">
        <v>22</v>
      </c>
      <c r="C8" s="16">
        <v>540790.42369937443</v>
      </c>
      <c r="D8" s="15">
        <v>958</v>
      </c>
      <c r="E8" s="14">
        <v>0.57768697658250157</v>
      </c>
      <c r="F8" s="14">
        <v>0.43714843108962875</v>
      </c>
      <c r="G8" s="13">
        <v>1.0018773417111826</v>
      </c>
      <c r="H8" s="12">
        <v>0.53709800373537797</v>
      </c>
      <c r="I8" s="11">
        <v>4.7318116296448185</v>
      </c>
      <c r="J8" s="96">
        <v>6.9863919218630555E-2</v>
      </c>
    </row>
    <row r="9" spans="1:13" x14ac:dyDescent="0.3">
      <c r="A9" s="78" t="s">
        <v>19</v>
      </c>
      <c r="B9" s="17" t="s">
        <v>23</v>
      </c>
      <c r="C9" s="16">
        <v>506037.92715771892</v>
      </c>
      <c r="D9" s="15">
        <v>1021</v>
      </c>
      <c r="E9" s="14">
        <v>0.61799886463427667</v>
      </c>
      <c r="F9" s="14">
        <v>0.4589627650816514</v>
      </c>
      <c r="G9" s="13">
        <v>1.0717898875670668</v>
      </c>
      <c r="H9" s="12">
        <v>0.61668978471780656</v>
      </c>
      <c r="I9" s="11">
        <v>4.533990911525434</v>
      </c>
      <c r="J9" s="96">
        <v>7.0081548770639435E-2</v>
      </c>
    </row>
    <row r="10" spans="1:13" x14ac:dyDescent="0.3">
      <c r="A10" s="78"/>
      <c r="B10" s="7" t="s">
        <v>24</v>
      </c>
      <c r="C10" s="6">
        <v>2873078.3145745313</v>
      </c>
      <c r="D10" s="5">
        <v>4664</v>
      </c>
      <c r="E10" s="10">
        <v>0.57660449291709304</v>
      </c>
      <c r="F10" s="10">
        <v>0.4435502911725821</v>
      </c>
      <c r="G10" s="9">
        <v>1</v>
      </c>
      <c r="H10" s="8">
        <v>0.59356944549033308</v>
      </c>
      <c r="I10" s="2" t="s">
        <v>25</v>
      </c>
      <c r="J10" s="96"/>
    </row>
    <row r="11" spans="1:13" x14ac:dyDescent="0.3">
      <c r="A11" s="78" t="s">
        <v>26</v>
      </c>
      <c r="B11" s="17" t="s">
        <v>27</v>
      </c>
      <c r="C11" s="16">
        <v>185593.24912792636</v>
      </c>
      <c r="D11" s="15">
        <v>670</v>
      </c>
      <c r="E11" s="14">
        <v>1.5372642203053586</v>
      </c>
      <c r="F11" s="14">
        <v>1.111767641573943</v>
      </c>
      <c r="G11" s="13">
        <v>2.6660635482186468</v>
      </c>
      <c r="H11" s="12">
        <v>1.5987765426408957</v>
      </c>
      <c r="I11" s="11">
        <v>3.7536641127892953</v>
      </c>
      <c r="J11" s="96">
        <v>0.13652585378390647</v>
      </c>
      <c r="M11" s="130"/>
    </row>
    <row r="12" spans="1:13" x14ac:dyDescent="0.3">
      <c r="B12" s="17" t="s">
        <v>28</v>
      </c>
      <c r="C12" s="16">
        <v>157755.63742795098</v>
      </c>
      <c r="D12" s="15">
        <v>507</v>
      </c>
      <c r="E12" s="14">
        <v>1.2658644560576975</v>
      </c>
      <c r="F12" s="14">
        <v>0.90509327443086518</v>
      </c>
      <c r="G12" s="13">
        <v>2.1953773715039531</v>
      </c>
      <c r="H12" s="12">
        <v>1.1832710428625346</v>
      </c>
      <c r="I12" s="11">
        <v>3.4860794871303877</v>
      </c>
      <c r="J12" s="96">
        <v>0.14232045311034103</v>
      </c>
    </row>
    <row r="13" spans="1:13" x14ac:dyDescent="0.3">
      <c r="B13" s="17" t="s">
        <v>29</v>
      </c>
      <c r="C13" s="16">
        <v>154056.66880005968</v>
      </c>
      <c r="D13" s="15">
        <v>480</v>
      </c>
      <c r="E13" s="14">
        <v>1.1033045549205662</v>
      </c>
      <c r="F13" s="14">
        <v>0.77857476739498233</v>
      </c>
      <c r="G13" s="13">
        <v>1.9134511931026605</v>
      </c>
      <c r="H13" s="12">
        <v>1.11270674101974</v>
      </c>
      <c r="I13" s="11">
        <v>3.2793372381083095</v>
      </c>
      <c r="J13" s="96">
        <v>0.13658024744050934</v>
      </c>
    </row>
    <row r="14" spans="1:13" x14ac:dyDescent="0.3">
      <c r="B14" s="17" t="s">
        <v>30</v>
      </c>
      <c r="C14" s="16">
        <v>150974.82694063929</v>
      </c>
      <c r="D14" s="15">
        <v>521</v>
      </c>
      <c r="E14" s="14">
        <v>1.100763957069997</v>
      </c>
      <c r="F14" s="14">
        <v>0.76819398731037825</v>
      </c>
      <c r="G14" s="13">
        <v>1.9090450570392452</v>
      </c>
      <c r="H14" s="12">
        <v>1.0377586740230984</v>
      </c>
      <c r="I14" s="11">
        <v>3.0943990910236367</v>
      </c>
      <c r="J14" s="96">
        <v>0.13096705230881578</v>
      </c>
      <c r="K14" s="130"/>
      <c r="L14" s="130"/>
    </row>
    <row r="15" spans="1:13" x14ac:dyDescent="0.3">
      <c r="B15" s="17" t="s">
        <v>31</v>
      </c>
      <c r="C15" s="16">
        <v>146406.78788831501</v>
      </c>
      <c r="D15" s="15">
        <v>442</v>
      </c>
      <c r="E15" s="14">
        <v>0.87189832483791163</v>
      </c>
      <c r="F15" s="14">
        <v>0.60275555985749729</v>
      </c>
      <c r="G15" s="13">
        <v>1.5121254439536207</v>
      </c>
      <c r="H15" s="12">
        <v>0.86008725497894234</v>
      </c>
      <c r="I15" s="11">
        <v>2.9131161159033292</v>
      </c>
      <c r="J15" s="96">
        <v>0.12655637279180354</v>
      </c>
    </row>
    <row r="16" spans="1:13" x14ac:dyDescent="0.3">
      <c r="B16" s="17">
        <v>16</v>
      </c>
      <c r="C16" s="16">
        <v>134488.91748633879</v>
      </c>
      <c r="D16" s="15">
        <v>437</v>
      </c>
      <c r="E16" s="14">
        <v>0.85870902739552268</v>
      </c>
      <c r="F16" s="14">
        <v>0.58804178863842582</v>
      </c>
      <c r="G16" s="13">
        <v>1.4892513637055409</v>
      </c>
      <c r="H16" s="12">
        <v>0.86825191587369499</v>
      </c>
      <c r="I16" s="11">
        <v>2.7339806083503406</v>
      </c>
      <c r="J16" s="96">
        <v>0.1263076637110836</v>
      </c>
      <c r="K16" s="130"/>
    </row>
    <row r="17" spans="2:13" x14ac:dyDescent="0.3">
      <c r="B17" s="17">
        <v>17</v>
      </c>
      <c r="C17" s="16">
        <v>120033.31188711748</v>
      </c>
      <c r="D17" s="15">
        <v>418</v>
      </c>
      <c r="E17" s="14">
        <v>0.86571331212613056</v>
      </c>
      <c r="F17" s="14">
        <v>0.59397305482652429</v>
      </c>
      <c r="G17" s="13">
        <v>1.5013988318863256</v>
      </c>
      <c r="H17" s="12">
        <v>0.85643203025993786</v>
      </c>
      <c r="I17" s="11">
        <v>2.5447348423937042</v>
      </c>
      <c r="J17" s="96">
        <v>0.12967229899580501</v>
      </c>
    </row>
    <row r="18" spans="2:13" x14ac:dyDescent="0.3">
      <c r="B18" s="17">
        <v>18</v>
      </c>
      <c r="C18" s="16">
        <v>107787.83203084071</v>
      </c>
      <c r="D18" s="15">
        <v>379</v>
      </c>
      <c r="E18" s="14">
        <v>0.84328562252704242</v>
      </c>
      <c r="F18" s="14">
        <v>0.57797565909985149</v>
      </c>
      <c r="G18" s="13">
        <v>1.4625026909880394</v>
      </c>
      <c r="H18" s="12">
        <v>0.88618232683575038</v>
      </c>
      <c r="I18" s="11">
        <v>2.3726263382691477</v>
      </c>
      <c r="J18" s="96">
        <v>0.13450451122014506</v>
      </c>
      <c r="L18" s="130"/>
      <c r="M18" s="130"/>
    </row>
    <row r="19" spans="2:13" x14ac:dyDescent="0.3">
      <c r="B19" s="17">
        <v>19</v>
      </c>
      <c r="C19" s="16">
        <v>95461.427838910036</v>
      </c>
      <c r="D19" s="15">
        <v>392</v>
      </c>
      <c r="E19" s="14">
        <v>0.94515957727199906</v>
      </c>
      <c r="F19" s="14">
        <v>0.64919102969062259</v>
      </c>
      <c r="G19" s="13">
        <v>1.6391817769063042</v>
      </c>
      <c r="H19" s="12">
        <v>0.95293797508001776</v>
      </c>
      <c r="I19" s="11">
        <v>2.2468850758434362</v>
      </c>
      <c r="J19" s="96">
        <v>0.14001533622238771</v>
      </c>
    </row>
    <row r="20" spans="2:13" x14ac:dyDescent="0.3">
      <c r="B20" s="17">
        <v>20</v>
      </c>
      <c r="C20" s="16">
        <v>83001.607927240038</v>
      </c>
      <c r="D20" s="15">
        <v>327</v>
      </c>
      <c r="E20" s="14">
        <v>0.88095766186046742</v>
      </c>
      <c r="F20" s="14">
        <v>0.60518070510016164</v>
      </c>
      <c r="G20" s="13">
        <v>1.5278369708907831</v>
      </c>
      <c r="H20" s="12">
        <v>0.91951039718266936</v>
      </c>
      <c r="I20" s="11">
        <v>2.1642101223091594</v>
      </c>
      <c r="J20" s="96">
        <v>0.14800369604329289</v>
      </c>
    </row>
    <row r="21" spans="2:13" x14ac:dyDescent="0.3">
      <c r="B21" s="17">
        <v>21</v>
      </c>
      <c r="C21" s="16">
        <v>50578.595561045004</v>
      </c>
      <c r="D21" s="15">
        <v>244</v>
      </c>
      <c r="E21" s="14">
        <v>1.1726467729187269</v>
      </c>
      <c r="F21" s="14">
        <v>0.80078606735878344</v>
      </c>
      <c r="G21" s="13">
        <v>2.0337107797863374</v>
      </c>
      <c r="H21" s="12">
        <v>1.1942963033169109</v>
      </c>
      <c r="I21" s="11">
        <v>2.0319278005862653</v>
      </c>
      <c r="J21" s="96">
        <v>0.19768685119763996</v>
      </c>
    </row>
    <row r="22" spans="2:13" x14ac:dyDescent="0.3">
      <c r="B22" s="17">
        <v>22</v>
      </c>
      <c r="C22" s="16">
        <v>44293.650333108781</v>
      </c>
      <c r="D22" s="15">
        <v>192</v>
      </c>
      <c r="E22" s="14">
        <v>1.0294255124942311</v>
      </c>
      <c r="F22" s="14">
        <v>0.70269557017908602</v>
      </c>
      <c r="G22" s="13">
        <v>1.7853234325079164</v>
      </c>
      <c r="H22" s="12">
        <v>1.0540289492620476</v>
      </c>
      <c r="I22" s="11">
        <v>1.9813481848538987</v>
      </c>
      <c r="J22" s="96">
        <v>0.20883298252097937</v>
      </c>
    </row>
    <row r="23" spans="2:13" x14ac:dyDescent="0.3">
      <c r="B23" s="17" t="s">
        <v>35</v>
      </c>
      <c r="C23" s="16">
        <v>234530.12473987573</v>
      </c>
      <c r="D23" s="15">
        <v>1307</v>
      </c>
      <c r="E23" s="14">
        <v>0.97273911981036909</v>
      </c>
      <c r="F23" s="14">
        <v>0.67929748948776847</v>
      </c>
      <c r="G23" s="13">
        <v>1.6870127301457469</v>
      </c>
      <c r="H23" s="12">
        <v>1.0776068600685091</v>
      </c>
      <c r="I23" s="11">
        <v>1.9296541698387553</v>
      </c>
      <c r="J23" s="96">
        <v>7.7804506466662371E-2</v>
      </c>
    </row>
    <row r="24" spans="2:13" x14ac:dyDescent="0.3">
      <c r="B24" s="7" t="s">
        <v>32</v>
      </c>
      <c r="C24" s="6">
        <v>1664962.6379893681</v>
      </c>
      <c r="D24" s="5">
        <v>6316</v>
      </c>
      <c r="E24" s="10">
        <v>1.0143674201932393</v>
      </c>
      <c r="F24" s="10">
        <v>0.70552418292587671</v>
      </c>
      <c r="G24" s="9">
        <v>1.7592083180994047</v>
      </c>
      <c r="H24" s="8">
        <v>1.0776068600685091</v>
      </c>
      <c r="I24" s="2" t="s">
        <v>25</v>
      </c>
    </row>
    <row r="26" spans="2:13" x14ac:dyDescent="0.3">
      <c r="B26" s="1" t="s">
        <v>1</v>
      </c>
    </row>
    <row r="27" spans="2:13" x14ac:dyDescent="0.3">
      <c r="B27" s="1" t="s">
        <v>0</v>
      </c>
    </row>
  </sheetData>
  <mergeCells count="6">
    <mergeCell ref="B2:I2"/>
    <mergeCell ref="B3:B4"/>
    <mergeCell ref="C3:C4"/>
    <mergeCell ref="D3:D4"/>
    <mergeCell ref="E3:H3"/>
    <mergeCell ref="I3:I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4"/>
  <sheetViews>
    <sheetView showGridLines="0" topLeftCell="D10" workbookViewId="0">
      <selection activeCell="V12" sqref="V12"/>
    </sheetView>
  </sheetViews>
  <sheetFormatPr defaultRowHeight="14.4" x14ac:dyDescent="0.3"/>
  <cols>
    <col min="1" max="3" width="9.109375" hidden="1" customWidth="1"/>
  </cols>
  <sheetData>
    <row r="2" spans="1:3" x14ac:dyDescent="0.3">
      <c r="A2">
        <v>1</v>
      </c>
      <c r="B2" s="104" vm="79">
        <v>0.45050156126932184</v>
      </c>
      <c r="C2" s="104">
        <v>2.1470721405918924</v>
      </c>
    </row>
    <row r="3" spans="1:3" x14ac:dyDescent="0.3">
      <c r="A3">
        <v>2</v>
      </c>
      <c r="B3" s="104" vm="80">
        <v>0.44930464677262605</v>
      </c>
      <c r="C3" s="104">
        <v>2.5095297421247085</v>
      </c>
    </row>
    <row r="4" spans="1:3" x14ac:dyDescent="0.3">
      <c r="A4">
        <v>3</v>
      </c>
      <c r="B4" s="104" vm="81">
        <v>0.34078412878655245</v>
      </c>
      <c r="C4" s="104">
        <v>2.5233564867353411</v>
      </c>
    </row>
    <row r="5" spans="1:3" x14ac:dyDescent="0.3">
      <c r="A5">
        <v>4</v>
      </c>
      <c r="B5" s="104" vm="82">
        <v>0.51761117588438654</v>
      </c>
      <c r="C5" s="104">
        <v>4.5162313329038293</v>
      </c>
    </row>
    <row r="6" spans="1:3" x14ac:dyDescent="0.3">
      <c r="A6">
        <v>5</v>
      </c>
      <c r="B6" s="104" vm="83">
        <v>0.31995531340072841</v>
      </c>
      <c r="C6" s="104">
        <v>3.0770998135003458</v>
      </c>
    </row>
    <row r="7" spans="1:3" x14ac:dyDescent="0.3">
      <c r="A7">
        <v>6</v>
      </c>
      <c r="B7" s="104" vm="84">
        <v>0.29123163011587161</v>
      </c>
      <c r="C7" s="104">
        <v>2.2682334582444748</v>
      </c>
    </row>
    <row r="8" spans="1:3" x14ac:dyDescent="0.3">
      <c r="A8">
        <v>7</v>
      </c>
      <c r="B8" s="104" vm="85">
        <v>0.40451731101694866</v>
      </c>
      <c r="C8" s="104">
        <v>5.8745375010376133</v>
      </c>
    </row>
    <row r="9" spans="1:3" x14ac:dyDescent="0.3">
      <c r="A9">
        <v>8</v>
      </c>
      <c r="B9" s="104" vm="86">
        <v>0.30238040036627195</v>
      </c>
      <c r="C9" s="104">
        <v>4.4025409848748476</v>
      </c>
    </row>
    <row r="10" spans="1:3" x14ac:dyDescent="0.3">
      <c r="A10">
        <v>9</v>
      </c>
      <c r="B10" s="104" vm="87">
        <v>0.45380454114575164</v>
      </c>
      <c r="C10" s="104">
        <v>3.236318425840532</v>
      </c>
    </row>
    <row r="11" spans="1:3" x14ac:dyDescent="0.3">
      <c r="A11">
        <v>10</v>
      </c>
      <c r="B11" s="104" vm="88">
        <v>0.34241412387606057</v>
      </c>
      <c r="C11" s="104">
        <v>3.8355418100034702</v>
      </c>
    </row>
    <row r="12" spans="1:3" x14ac:dyDescent="0.3">
      <c r="A12">
        <v>11</v>
      </c>
      <c r="B12" s="104" vm="89">
        <v>0.52109678175002228</v>
      </c>
      <c r="C12" s="104" t="e">
        <v>#N/A</v>
      </c>
    </row>
    <row r="13" spans="1:3" x14ac:dyDescent="0.3">
      <c r="A13">
        <v>12</v>
      </c>
      <c r="B13" s="104" vm="90">
        <v>0.38889724392567243</v>
      </c>
      <c r="C13" s="104" t="e">
        <v>#N/A</v>
      </c>
    </row>
    <row r="33" spans="1:3" x14ac:dyDescent="0.3">
      <c r="A33">
        <v>1</v>
      </c>
      <c r="B33" s="105" vm="91">
        <v>0.45029586970444796</v>
      </c>
      <c r="C33" s="104">
        <v>2.037874353869277</v>
      </c>
    </row>
    <row r="34" spans="1:3" x14ac:dyDescent="0.3">
      <c r="A34">
        <v>2</v>
      </c>
      <c r="B34" s="105" vm="92">
        <v>0.55215046707512894</v>
      </c>
      <c r="C34" s="104">
        <v>1.9809134686612409</v>
      </c>
    </row>
    <row r="35" spans="1:3" x14ac:dyDescent="0.3">
      <c r="A35">
        <v>3</v>
      </c>
      <c r="B35" s="105" vm="93">
        <v>0.51726866565789276</v>
      </c>
      <c r="C35" s="104">
        <v>2.0116405817002843</v>
      </c>
    </row>
    <row r="36" spans="1:3" x14ac:dyDescent="0.3">
      <c r="A36">
        <v>4</v>
      </c>
      <c r="B36" s="105" vm="94">
        <v>0.64857836666444002</v>
      </c>
      <c r="C36" s="104">
        <v>2.8792910828820362</v>
      </c>
    </row>
    <row r="37" spans="1:3" x14ac:dyDescent="0.3">
      <c r="A37">
        <v>5</v>
      </c>
      <c r="B37" s="105" vm="95">
        <v>0.53154107828396446</v>
      </c>
      <c r="C37" s="104">
        <v>1.9727025755030485</v>
      </c>
    </row>
    <row r="38" spans="1:3" x14ac:dyDescent="0.3">
      <c r="A38">
        <v>6</v>
      </c>
      <c r="B38" s="105" vm="96">
        <v>0.53266890023266733</v>
      </c>
      <c r="C38" s="104">
        <v>2.240637479988675</v>
      </c>
    </row>
    <row r="39" spans="1:3" x14ac:dyDescent="0.3">
      <c r="A39">
        <v>7</v>
      </c>
      <c r="B39" s="105" vm="97">
        <v>0.77454193863187237</v>
      </c>
      <c r="C39" s="104">
        <v>4.3340778217781297</v>
      </c>
    </row>
    <row r="40" spans="1:3" x14ac:dyDescent="0.3">
      <c r="A40">
        <v>8</v>
      </c>
      <c r="B40" s="105" vm="98">
        <v>0.70871081015638693</v>
      </c>
      <c r="C40" s="104">
        <v>3.0563167525141286</v>
      </c>
    </row>
    <row r="41" spans="1:3" x14ac:dyDescent="0.3">
      <c r="A41">
        <v>9</v>
      </c>
      <c r="B41" s="105" vm="99">
        <v>0.5667405195200037</v>
      </c>
      <c r="C41" s="104">
        <v>3.1723321164732363</v>
      </c>
    </row>
    <row r="42" spans="1:3" x14ac:dyDescent="0.3">
      <c r="A42">
        <v>10</v>
      </c>
      <c r="B42" s="105" vm="100">
        <v>0.58287509588045805</v>
      </c>
      <c r="C42" s="104">
        <v>2.9822920535123747</v>
      </c>
    </row>
    <row r="43" spans="1:3" x14ac:dyDescent="0.3">
      <c r="A43">
        <v>11</v>
      </c>
      <c r="B43" s="105" vm="101">
        <v>0.608119194056573</v>
      </c>
      <c r="C43" s="104">
        <v>2.1383440688392596</v>
      </c>
    </row>
    <row r="44" spans="1:3" x14ac:dyDescent="0.3">
      <c r="A44">
        <v>12</v>
      </c>
      <c r="B44" s="105" vm="102">
        <v>0.44281485810106963</v>
      </c>
      <c r="C44" s="104">
        <v>0.86383782233676565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showGridLines="0" topLeftCell="A22" workbookViewId="0">
      <selection activeCell="A34" sqref="A34"/>
    </sheetView>
  </sheetViews>
  <sheetFormatPr defaultRowHeight="14.4" x14ac:dyDescent="0.3"/>
  <sheetData>
    <row r="1" spans="1:7" hidden="1" x14ac:dyDescent="0.3">
      <c r="B1" s="164">
        <v>45</v>
      </c>
      <c r="C1" s="165"/>
      <c r="D1" s="164">
        <v>55</v>
      </c>
      <c r="E1" s="165"/>
      <c r="F1" s="164">
        <v>65</v>
      </c>
      <c r="G1" s="165"/>
    </row>
    <row r="2" spans="1:7" hidden="1" x14ac:dyDescent="0.3">
      <c r="B2" s="107" t="s">
        <v>104</v>
      </c>
      <c r="C2" s="107" t="s">
        <v>105</v>
      </c>
      <c r="D2" s="107" t="s">
        <v>104</v>
      </c>
      <c r="E2" s="107" t="s">
        <v>105</v>
      </c>
      <c r="F2" s="107" t="s">
        <v>104</v>
      </c>
      <c r="G2" s="107" t="s">
        <v>105</v>
      </c>
    </row>
    <row r="3" spans="1:7" hidden="1" x14ac:dyDescent="0.3">
      <c r="A3" s="79" t="s">
        <v>44</v>
      </c>
      <c r="B3" s="18">
        <v>1.1910630674352125</v>
      </c>
      <c r="C3" s="18">
        <v>1.9145612492167539</v>
      </c>
      <c r="D3" s="18">
        <v>1.3106489292153591</v>
      </c>
      <c r="E3" s="18">
        <v>3.2175643085494925</v>
      </c>
      <c r="F3" s="18">
        <v>1.229672926336749</v>
      </c>
      <c r="G3" s="18">
        <v>2.9167059236506523</v>
      </c>
    </row>
    <row r="4" spans="1:7" hidden="1" x14ac:dyDescent="0.3">
      <c r="A4" s="17" t="s">
        <v>45</v>
      </c>
      <c r="B4" s="12">
        <v>1.539027035491372</v>
      </c>
      <c r="C4" s="12">
        <v>2.1295234961997727</v>
      </c>
      <c r="D4" s="12">
        <v>1.732759067902008</v>
      </c>
      <c r="E4" s="12">
        <v>3.6424778017637882</v>
      </c>
      <c r="F4" s="12">
        <v>2.1783183820651346</v>
      </c>
      <c r="G4" s="12">
        <v>3.3298540679600506</v>
      </c>
    </row>
    <row r="5" spans="1:7" hidden="1" x14ac:dyDescent="0.3">
      <c r="A5" s="17" t="s">
        <v>46</v>
      </c>
      <c r="B5" s="108"/>
      <c r="C5" s="109">
        <v>2.169498071135699</v>
      </c>
      <c r="D5" s="108"/>
      <c r="E5" s="109">
        <v>3.4131125310703028</v>
      </c>
      <c r="F5" s="108"/>
      <c r="G5" s="109">
        <v>3.2210396874208347</v>
      </c>
    </row>
    <row r="6" spans="1:7" hidden="1" x14ac:dyDescent="0.3">
      <c r="A6" s="83" t="s">
        <v>47</v>
      </c>
      <c r="B6" s="41">
        <v>2.182411021707988</v>
      </c>
      <c r="C6" s="3">
        <v>2.5606734414580776</v>
      </c>
      <c r="D6" s="41">
        <v>2.5</v>
      </c>
      <c r="E6" s="3">
        <v>4.5502744388085032</v>
      </c>
      <c r="F6" s="41">
        <v>2.5</v>
      </c>
      <c r="G6" s="3">
        <v>3.5954713293118843</v>
      </c>
    </row>
    <row r="7" spans="1:7" hidden="1" x14ac:dyDescent="0.3">
      <c r="B7" s="98">
        <v>0.64338398621661597</v>
      </c>
      <c r="C7" s="98">
        <v>0.43114994525830497</v>
      </c>
      <c r="D7" s="98">
        <v>0.76724093209799205</v>
      </c>
      <c r="E7" s="98">
        <v>0.90779663704471503</v>
      </c>
      <c r="F7" s="98">
        <v>0.32168161793486538</v>
      </c>
      <c r="G7" s="98">
        <v>0.26561726135183372</v>
      </c>
    </row>
    <row r="8" spans="1:7" hidden="1" x14ac:dyDescent="0.3">
      <c r="B8" s="98">
        <v>0.34796396805615948</v>
      </c>
      <c r="C8" s="98">
        <v>0.2149622469830188</v>
      </c>
      <c r="D8" s="98">
        <v>0.42211013868664882</v>
      </c>
      <c r="E8" s="98">
        <v>0.42491349321429572</v>
      </c>
      <c r="F8" s="98">
        <v>0.94864545572838566</v>
      </c>
      <c r="G8" s="98">
        <v>0.41314814430939828</v>
      </c>
    </row>
    <row r="9" spans="1:7" hidden="1" x14ac:dyDescent="0.3">
      <c r="A9" s="110" t="s">
        <v>106</v>
      </c>
      <c r="B9" s="111"/>
      <c r="C9" s="111"/>
      <c r="D9" s="111"/>
      <c r="E9" s="111"/>
      <c r="F9" s="111"/>
      <c r="G9" s="111"/>
    </row>
  </sheetData>
  <mergeCells count="3">
    <mergeCell ref="B1:C1"/>
    <mergeCell ref="D1:E1"/>
    <mergeCell ref="F1:G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9"/>
  <sheetViews>
    <sheetView showGridLines="0" topLeftCell="A19" workbookViewId="0">
      <selection activeCell="S21" sqref="S21"/>
    </sheetView>
  </sheetViews>
  <sheetFormatPr defaultRowHeight="14.4" x14ac:dyDescent="0.3"/>
  <sheetData>
    <row r="1" spans="1:11" hidden="1" x14ac:dyDescent="0.3">
      <c r="B1" s="166" t="s">
        <v>27</v>
      </c>
      <c r="C1" s="167"/>
      <c r="D1" s="164">
        <v>12</v>
      </c>
      <c r="E1" s="168"/>
      <c r="F1" s="164">
        <v>13</v>
      </c>
      <c r="G1" s="168"/>
      <c r="H1" s="164">
        <v>14</v>
      </c>
      <c r="I1" s="168"/>
      <c r="J1" s="164">
        <v>15</v>
      </c>
      <c r="K1" s="168"/>
    </row>
    <row r="2" spans="1:11" hidden="1" x14ac:dyDescent="0.3">
      <c r="B2" s="106" t="s">
        <v>104</v>
      </c>
      <c r="C2" s="107" t="s">
        <v>105</v>
      </c>
      <c r="D2" s="107" t="s">
        <v>104</v>
      </c>
      <c r="E2" s="107" t="s">
        <v>105</v>
      </c>
      <c r="F2" s="107" t="s">
        <v>104</v>
      </c>
      <c r="G2" s="107" t="s">
        <v>105</v>
      </c>
      <c r="H2" s="107" t="s">
        <v>104</v>
      </c>
      <c r="I2" s="107" t="s">
        <v>105</v>
      </c>
      <c r="J2" s="107" t="s">
        <v>104</v>
      </c>
      <c r="K2" s="107" t="s">
        <v>105</v>
      </c>
    </row>
    <row r="3" spans="1:11" hidden="1" x14ac:dyDescent="0.3">
      <c r="A3" s="79" t="s">
        <v>44</v>
      </c>
      <c r="B3" s="18">
        <v>1.1910630674352125</v>
      </c>
      <c r="C3" s="18">
        <v>2.3647519717965682</v>
      </c>
      <c r="D3" s="18">
        <v>1.4836075272172511</v>
      </c>
      <c r="E3" s="18">
        <v>1.9769054998123892</v>
      </c>
      <c r="F3" s="18">
        <v>1.4320022932925547</v>
      </c>
      <c r="G3" s="18">
        <v>1.7411649338220159</v>
      </c>
      <c r="H3" s="18">
        <v>1.3920511127567643</v>
      </c>
      <c r="I3" s="18">
        <v>1.7471714317339471</v>
      </c>
      <c r="J3" s="18">
        <v>1.3595320036983549</v>
      </c>
      <c r="K3" s="18">
        <v>1.3740065203427929</v>
      </c>
    </row>
    <row r="4" spans="1:11" hidden="1" x14ac:dyDescent="0.3">
      <c r="A4" s="17" t="s">
        <v>45</v>
      </c>
      <c r="B4" s="12">
        <v>1.539027035491372</v>
      </c>
      <c r="C4" s="12">
        <v>2.8002281501178432</v>
      </c>
      <c r="D4" s="12">
        <v>1.7740966288197366</v>
      </c>
      <c r="E4" s="12">
        <v>2.0374241576611172</v>
      </c>
      <c r="F4" s="12">
        <v>1.7289894905225454</v>
      </c>
      <c r="G4" s="12">
        <v>1.8210014251133138</v>
      </c>
      <c r="H4" s="12">
        <v>1.6763000363290943</v>
      </c>
      <c r="I4" s="12">
        <v>1.8438735461691456</v>
      </c>
      <c r="J4" s="12">
        <v>1.617396184210254</v>
      </c>
      <c r="K4" s="12">
        <v>1.4642953068259081</v>
      </c>
    </row>
    <row r="5" spans="1:11" hidden="1" x14ac:dyDescent="0.3">
      <c r="A5" s="17" t="s">
        <v>46</v>
      </c>
      <c r="B5" s="108"/>
      <c r="C5" s="109">
        <v>2.6660635482186423</v>
      </c>
      <c r="D5" s="108"/>
      <c r="E5" s="109">
        <v>2.1953773715039513</v>
      </c>
      <c r="F5" s="108"/>
      <c r="G5" s="109">
        <v>1.9134511931026599</v>
      </c>
      <c r="H5" s="108"/>
      <c r="I5" s="109">
        <v>1.9090450570392428</v>
      </c>
      <c r="J5" s="108"/>
      <c r="K5" s="109">
        <v>1.5121254439536178</v>
      </c>
    </row>
    <row r="6" spans="1:11" hidden="1" x14ac:dyDescent="0.3">
      <c r="A6" s="83" t="s">
        <v>47</v>
      </c>
      <c r="B6" s="41">
        <v>2.182411021707988</v>
      </c>
      <c r="C6" s="3">
        <v>4.470755193692237</v>
      </c>
      <c r="D6" s="41">
        <v>2.5805616115405976</v>
      </c>
      <c r="E6" s="3">
        <v>2.4353933835941413</v>
      </c>
      <c r="F6" s="41">
        <v>2.4148613445462623</v>
      </c>
      <c r="G6" s="3">
        <v>2.9462369369080821</v>
      </c>
      <c r="H6" s="41">
        <v>2.288425023666139</v>
      </c>
      <c r="I6" s="3">
        <v>2.2085671679229839</v>
      </c>
      <c r="J6" s="41">
        <v>2.1802997667408754</v>
      </c>
      <c r="K6" s="3">
        <v>1.8036829947582829</v>
      </c>
    </row>
    <row r="7" spans="1:11" hidden="1" x14ac:dyDescent="0.3">
      <c r="B7" s="98">
        <v>0.64338398621661597</v>
      </c>
      <c r="C7" s="98">
        <v>1.6705270435743937</v>
      </c>
      <c r="D7" s="98">
        <v>0.80646498272086098</v>
      </c>
      <c r="E7" s="98">
        <v>0.39796922593302408</v>
      </c>
      <c r="F7" s="98">
        <v>0.68587185402371698</v>
      </c>
      <c r="G7" s="98">
        <v>1.1252355117947683</v>
      </c>
      <c r="H7" s="98">
        <v>0.61212498733704468</v>
      </c>
      <c r="I7" s="98">
        <v>0.36469362175383835</v>
      </c>
      <c r="J7" s="98">
        <v>0.56290358253062145</v>
      </c>
      <c r="K7" s="98">
        <v>0.33938768793237473</v>
      </c>
    </row>
    <row r="8" spans="1:11" hidden="1" x14ac:dyDescent="0.3">
      <c r="B8" s="98">
        <v>0.34796396805615948</v>
      </c>
      <c r="C8" s="98">
        <v>0.43547617832127505</v>
      </c>
      <c r="D8" s="98">
        <v>0.29048910160248553</v>
      </c>
      <c r="E8" s="98">
        <v>6.0518657848728008E-2</v>
      </c>
      <c r="F8" s="98">
        <v>0.29698719722999067</v>
      </c>
      <c r="G8" s="98">
        <v>7.9836491291297884E-2</v>
      </c>
      <c r="H8" s="98">
        <v>0.28424892357233</v>
      </c>
      <c r="I8" s="98">
        <v>9.6702114435198494E-2</v>
      </c>
      <c r="J8" s="98">
        <v>0.25786418051189908</v>
      </c>
      <c r="K8" s="98">
        <v>9.0288786483115224E-2</v>
      </c>
    </row>
    <row r="9" spans="1:11" hidden="1" x14ac:dyDescent="0.3">
      <c r="A9" s="110" t="s">
        <v>106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tabSelected="1" workbookViewId="0">
      <selection activeCell="P28" sqref="P28"/>
    </sheetView>
  </sheetViews>
  <sheetFormatPr defaultRowHeight="14.4" x14ac:dyDescent="0.3"/>
  <sheetData>
    <row r="2" spans="2:12" hidden="1" x14ac:dyDescent="0.3">
      <c r="B2" t="s">
        <v>127</v>
      </c>
      <c r="D2">
        <v>11</v>
      </c>
      <c r="E2">
        <v>12</v>
      </c>
      <c r="F2">
        <v>13</v>
      </c>
      <c r="G2">
        <v>14</v>
      </c>
      <c r="H2">
        <v>15</v>
      </c>
      <c r="I2">
        <v>16</v>
      </c>
      <c r="J2">
        <v>17</v>
      </c>
      <c r="K2">
        <v>18</v>
      </c>
      <c r="L2">
        <v>19</v>
      </c>
    </row>
    <row r="3" spans="2:12" hidden="1" x14ac:dyDescent="0.3">
      <c r="C3" t="s">
        <v>128</v>
      </c>
      <c r="D3">
        <v>1.1000000000000001</v>
      </c>
      <c r="E3">
        <v>1.1000000000000001</v>
      </c>
      <c r="F3">
        <v>1.1000000000000001</v>
      </c>
      <c r="G3">
        <v>1.1000000000000001</v>
      </c>
      <c r="H3">
        <v>1.1000000000000001</v>
      </c>
      <c r="I3">
        <v>1.1000000000000001</v>
      </c>
      <c r="J3">
        <v>1.1000000000000001</v>
      </c>
      <c r="K3">
        <v>1.1000000000000001</v>
      </c>
      <c r="L3">
        <v>1.1000000000000001</v>
      </c>
    </row>
    <row r="4" spans="2:12" hidden="1" x14ac:dyDescent="0.3">
      <c r="C4" t="s">
        <v>129</v>
      </c>
      <c r="D4">
        <v>2.5</v>
      </c>
      <c r="E4">
        <v>2.3888890000000003</v>
      </c>
      <c r="F4">
        <v>2.2777780000000001</v>
      </c>
      <c r="G4">
        <v>2.1666669999999999</v>
      </c>
      <c r="H4">
        <v>2.0555560000000002</v>
      </c>
      <c r="I4">
        <v>1.9444440000000001</v>
      </c>
      <c r="J4">
        <v>1.8333330000000001</v>
      </c>
      <c r="K4">
        <v>1.7222219999999999</v>
      </c>
      <c r="L4">
        <v>1.611111</v>
      </c>
    </row>
    <row r="5" spans="2:12" hidden="1" x14ac:dyDescent="0.3">
      <c r="C5" t="s">
        <v>129</v>
      </c>
      <c r="D5">
        <v>2.5</v>
      </c>
      <c r="E5">
        <v>2.3888890000000003</v>
      </c>
      <c r="F5">
        <v>2.2777780000000001</v>
      </c>
      <c r="G5">
        <v>2.1666669999999999</v>
      </c>
      <c r="H5">
        <v>2.0555560000000002</v>
      </c>
      <c r="I5">
        <v>1.9444440000000001</v>
      </c>
      <c r="J5">
        <v>1.8333330000000001</v>
      </c>
      <c r="K5">
        <v>1.7222219999999999</v>
      </c>
      <c r="L5">
        <v>1.611111</v>
      </c>
    </row>
    <row r="6" spans="2:12" hidden="1" x14ac:dyDescent="0.3">
      <c r="C6" t="s">
        <v>130</v>
      </c>
      <c r="D6">
        <v>1.3798130841121494</v>
      </c>
      <c r="E6">
        <v>1.7826760162601627</v>
      </c>
      <c r="F6">
        <v>1.6746297202797205</v>
      </c>
      <c r="G6">
        <v>1.6102450450450452</v>
      </c>
      <c r="H6">
        <v>1.5655184143222507</v>
      </c>
      <c r="I6">
        <v>1.5288368763557483</v>
      </c>
      <c r="J6">
        <v>1.4694523629489602</v>
      </c>
      <c r="K6">
        <v>1.4124398682042834</v>
      </c>
      <c r="L6">
        <v>1.3579825899280575</v>
      </c>
    </row>
    <row r="7" spans="2:12" hidden="1" x14ac:dyDescent="0.3">
      <c r="C7" t="s">
        <v>131</v>
      </c>
      <c r="D7">
        <v>1.4987701208064297</v>
      </c>
      <c r="E7">
        <v>2.0398580812374236</v>
      </c>
      <c r="F7">
        <v>2.0862676330761434</v>
      </c>
      <c r="G7">
        <v>1.9675212054201943</v>
      </c>
      <c r="H7">
        <v>1.8846984548846197</v>
      </c>
      <c r="I7">
        <v>1.8432025538749435</v>
      </c>
      <c r="J7">
        <v>1.8629008989814912</v>
      </c>
      <c r="K7">
        <v>1.9152132843860001</v>
      </c>
      <c r="L7">
        <v>2.0243081507821867</v>
      </c>
    </row>
    <row r="8" spans="2:12" hidden="1" x14ac:dyDescent="0.3">
      <c r="C8" t="s">
        <v>132</v>
      </c>
      <c r="D8">
        <v>1.6832066902299587</v>
      </c>
      <c r="E8">
        <v>1.516012076146114</v>
      </c>
      <c r="F8">
        <v>1.4720115871373856</v>
      </c>
      <c r="G8">
        <v>1.4296427836215313</v>
      </c>
      <c r="H8">
        <v>1.3920938095891524</v>
      </c>
      <c r="I8">
        <v>1.3567515845429452</v>
      </c>
      <c r="J8">
        <v>1.3074270337733638</v>
      </c>
      <c r="K8">
        <v>1.2600813535920445</v>
      </c>
      <c r="L8">
        <v>1.2159912033143225</v>
      </c>
    </row>
    <row r="9" spans="2:12" hidden="1" x14ac:dyDescent="0.3">
      <c r="C9" t="s">
        <v>133</v>
      </c>
      <c r="D9">
        <v>5.8070060531498804</v>
      </c>
      <c r="E9">
        <v>4.8975208201856741</v>
      </c>
      <c r="F9">
        <v>4.5047765850416734</v>
      </c>
      <c r="G9">
        <v>4.2204876694581968</v>
      </c>
      <c r="H9">
        <v>4.0147374183210607</v>
      </c>
      <c r="I9">
        <v>3.852184139830916</v>
      </c>
      <c r="J9">
        <v>3.5556716529261752</v>
      </c>
      <c r="K9">
        <v>3.2614741260714664</v>
      </c>
      <c r="L9">
        <v>2.9800287796776841</v>
      </c>
    </row>
    <row r="10" spans="2:12" hidden="1" x14ac:dyDescent="0.3">
      <c r="C10" t="s">
        <v>133</v>
      </c>
      <c r="D10">
        <v>1.5269861477039961</v>
      </c>
      <c r="E10">
        <v>1.3998556859726765</v>
      </c>
      <c r="F10">
        <v>1.3454819217929781</v>
      </c>
      <c r="G10">
        <v>1.3067103503239534</v>
      </c>
      <c r="H10">
        <v>1.2789723036077403</v>
      </c>
      <c r="I10">
        <v>1.302398907315476</v>
      </c>
      <c r="J10">
        <v>1.2632115805518072</v>
      </c>
      <c r="K10">
        <v>1.225125656981908</v>
      </c>
      <c r="L10">
        <v>1.1893884712392673</v>
      </c>
    </row>
    <row r="11" spans="2:12" hidden="1" x14ac:dyDescent="0.3">
      <c r="C11" t="s">
        <v>133</v>
      </c>
      <c r="D11">
        <v>1.5510679232787481</v>
      </c>
      <c r="E11">
        <v>1.6691248012979758</v>
      </c>
      <c r="F11">
        <v>1.5862960923077774</v>
      </c>
      <c r="G11">
        <v>1.5321592111569287</v>
      </c>
      <c r="H11">
        <v>1.4933456734204662</v>
      </c>
      <c r="I11">
        <v>1.461654945700688</v>
      </c>
      <c r="J11">
        <v>1.4093862021324375</v>
      </c>
      <c r="K11">
        <v>1.3588505946461524</v>
      </c>
      <c r="L11">
        <v>1.3109597594427844</v>
      </c>
    </row>
    <row r="12" spans="2:12" hidden="1" x14ac:dyDescent="0.3">
      <c r="C12" t="s">
        <v>133</v>
      </c>
      <c r="D12">
        <v>1</v>
      </c>
      <c r="E12">
        <v>1.7655172413793105</v>
      </c>
      <c r="F12">
        <v>1.7228915662650603</v>
      </c>
      <c r="G12">
        <v>1.6736842105263159</v>
      </c>
      <c r="H12">
        <v>1.6136363636363635</v>
      </c>
      <c r="I12">
        <v>1.6431372549019609</v>
      </c>
      <c r="J12">
        <v>1.596551724137931</v>
      </c>
      <c r="K12">
        <v>1.5636363636363637</v>
      </c>
      <c r="L12">
        <v>1.5306666666666666</v>
      </c>
    </row>
    <row r="13" spans="2:12" hidden="1" x14ac:dyDescent="0.3">
      <c r="C13" t="s">
        <v>133</v>
      </c>
      <c r="D13">
        <v>1.9706850361799799</v>
      </c>
      <c r="E13">
        <v>3.1433102429474542</v>
      </c>
      <c r="F13">
        <v>3.522917902752007</v>
      </c>
      <c r="G13">
        <v>3.597300875246138</v>
      </c>
      <c r="H13">
        <v>3.6448930669506421</v>
      </c>
      <c r="I13">
        <v>4.0823047766299512</v>
      </c>
      <c r="J13">
        <v>4.1289757392542468</v>
      </c>
      <c r="K13">
        <v>4.2021626040329707</v>
      </c>
      <c r="L13">
        <v>4.2915964934841853</v>
      </c>
    </row>
    <row r="14" spans="2:12" hidden="1" x14ac:dyDescent="0.3">
      <c r="C14" t="s">
        <v>134</v>
      </c>
      <c r="D14">
        <v>1.1401311646711463</v>
      </c>
      <c r="E14">
        <v>1.7576466573346288</v>
      </c>
      <c r="F14">
        <v>1.7350874147800304</v>
      </c>
      <c r="G14">
        <v>1.6789158621318729</v>
      </c>
      <c r="H14">
        <v>1.6211560047841445</v>
      </c>
      <c r="I14">
        <v>1.6499979667092359</v>
      </c>
      <c r="J14">
        <v>1.6061901134933085</v>
      </c>
      <c r="K14">
        <v>1.5678645252223242</v>
      </c>
      <c r="L14">
        <v>1.530553140366764</v>
      </c>
    </row>
    <row r="15" spans="2:12" hidden="1" x14ac:dyDescent="0.3">
      <c r="C15" t="s">
        <v>135</v>
      </c>
      <c r="D15">
        <v>1.7601103314715045</v>
      </c>
      <c r="E15">
        <v>2.8680705288514936</v>
      </c>
      <c r="F15">
        <v>2.6204863613656557</v>
      </c>
      <c r="G15">
        <v>2.4710620591653476</v>
      </c>
      <c r="H15">
        <v>2.3674154168521877</v>
      </c>
      <c r="I15">
        <v>2.2830807522645351</v>
      </c>
      <c r="J15">
        <v>2.1428332360428675</v>
      </c>
      <c r="K15">
        <v>2.0072396780194262</v>
      </c>
      <c r="L15">
        <v>1.8771954742367072</v>
      </c>
    </row>
    <row r="16" spans="2:12" hidden="1" x14ac:dyDescent="0.3">
      <c r="C16" t="s">
        <v>135</v>
      </c>
      <c r="D16">
        <v>1.2250176692779233</v>
      </c>
      <c r="E16">
        <v>1.4350007038239565</v>
      </c>
      <c r="F16">
        <v>1.3719883525253085</v>
      </c>
      <c r="G16">
        <v>1.3356636064596137</v>
      </c>
      <c r="H16">
        <v>1.3106892948621589</v>
      </c>
      <c r="I16">
        <v>1.2901264556377223</v>
      </c>
      <c r="J16">
        <v>1.2573434977692299</v>
      </c>
      <c r="K16">
        <v>1.226025539112215</v>
      </c>
      <c r="L16">
        <v>1.1960681299030262</v>
      </c>
    </row>
    <row r="17" spans="2:12" hidden="1" x14ac:dyDescent="0.3"/>
    <row r="18" spans="2:12" hidden="1" x14ac:dyDescent="0.3">
      <c r="B18" t="s">
        <v>136</v>
      </c>
      <c r="D18">
        <v>2.6660635482186525</v>
      </c>
      <c r="E18">
        <v>2.1953773715039575</v>
      </c>
      <c r="F18">
        <v>1.9134511931026672</v>
      </c>
      <c r="G18">
        <v>1.909045057039249</v>
      </c>
      <c r="H18">
        <v>1.5121254439536236</v>
      </c>
      <c r="I18">
        <v>1.4892513637055431</v>
      </c>
      <c r="J18">
        <v>1.5013988318863278</v>
      </c>
      <c r="K18">
        <v>1.4625026909880419</v>
      </c>
      <c r="L18">
        <v>1.6391817769063055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opLeftCell="A4" workbookViewId="0">
      <selection activeCell="M14" sqref="M14"/>
    </sheetView>
  </sheetViews>
  <sheetFormatPr defaultRowHeight="14.4" x14ac:dyDescent="0.3"/>
  <cols>
    <col min="2" max="2" width="14" customWidth="1"/>
    <col min="3" max="3" width="15.33203125" customWidth="1"/>
    <col min="4" max="4" width="11.44140625" customWidth="1"/>
    <col min="5" max="5" width="11.5546875" customWidth="1"/>
    <col min="6" max="6" width="15.33203125" bestFit="1" customWidth="1"/>
    <col min="7" max="7" width="15.5546875" bestFit="1" customWidth="1"/>
    <col min="8" max="8" width="11.109375" customWidth="1"/>
    <col min="9" max="9" width="9.6640625" customWidth="1"/>
  </cols>
  <sheetData>
    <row r="1" spans="1:13" s="78" customFormat="1" x14ac:dyDescent="0.3">
      <c r="D1" s="78" t="s">
        <v>5</v>
      </c>
      <c r="G1" s="78" t="s">
        <v>6</v>
      </c>
    </row>
    <row r="2" spans="1:13" ht="18" x14ac:dyDescent="0.35">
      <c r="A2" s="78"/>
      <c r="B2" s="131" t="s">
        <v>36</v>
      </c>
      <c r="C2" s="132"/>
      <c r="D2" s="132"/>
      <c r="E2" s="132"/>
      <c r="F2" s="132"/>
      <c r="G2" s="132"/>
      <c r="H2" s="132"/>
      <c r="I2" s="133"/>
    </row>
    <row r="3" spans="1:13" x14ac:dyDescent="0.3">
      <c r="A3" s="78"/>
      <c r="B3" s="134" t="s">
        <v>8</v>
      </c>
      <c r="C3" s="136" t="s">
        <v>9</v>
      </c>
      <c r="D3" s="138" t="s">
        <v>10</v>
      </c>
      <c r="E3" s="140" t="s">
        <v>11</v>
      </c>
      <c r="F3" s="141"/>
      <c r="G3" s="141"/>
      <c r="H3" s="142"/>
      <c r="I3" s="134" t="s">
        <v>12</v>
      </c>
    </row>
    <row r="4" spans="1:13" ht="28.8" x14ac:dyDescent="0.3">
      <c r="A4" s="78"/>
      <c r="B4" s="135"/>
      <c r="C4" s="137"/>
      <c r="D4" s="139"/>
      <c r="E4" s="34" t="s">
        <v>13</v>
      </c>
      <c r="F4" s="33" t="s">
        <v>14</v>
      </c>
      <c r="G4" s="24" t="s">
        <v>15</v>
      </c>
      <c r="H4" s="23" t="s">
        <v>16</v>
      </c>
      <c r="I4" s="135"/>
    </row>
    <row r="5" spans="1:13" x14ac:dyDescent="0.3">
      <c r="A5" s="78" t="s">
        <v>17</v>
      </c>
      <c r="B5" s="31">
        <v>16</v>
      </c>
      <c r="C5" s="22">
        <v>105439.01884123059</v>
      </c>
      <c r="D5" s="21">
        <v>220</v>
      </c>
      <c r="E5" s="32">
        <v>0.54728290462346907</v>
      </c>
      <c r="F5" s="20">
        <v>0.3734932940681216</v>
      </c>
      <c r="G5" s="19">
        <v>0.94010533487487591</v>
      </c>
      <c r="H5" s="18">
        <v>0.57988924948267528</v>
      </c>
      <c r="I5" s="11">
        <v>7.4885474203141271</v>
      </c>
      <c r="J5" s="96">
        <v>0.14086077358561444</v>
      </c>
    </row>
    <row r="6" spans="1:13" x14ac:dyDescent="0.3">
      <c r="A6" s="78" t="s">
        <v>19</v>
      </c>
      <c r="B6" s="31">
        <v>17</v>
      </c>
      <c r="C6" s="16">
        <v>79083.370641515095</v>
      </c>
      <c r="D6" s="15">
        <v>188</v>
      </c>
      <c r="E6" s="29">
        <v>0.57831371691588929</v>
      </c>
      <c r="F6" s="14">
        <v>0.39459545872668184</v>
      </c>
      <c r="G6" s="13">
        <v>0.99340908680126883</v>
      </c>
      <c r="H6" s="12">
        <v>0.58289813260053469</v>
      </c>
      <c r="I6" s="11">
        <v>6.6710572865075033</v>
      </c>
      <c r="J6" s="96">
        <v>0.15664556023786169</v>
      </c>
    </row>
    <row r="7" spans="1:13" x14ac:dyDescent="0.3">
      <c r="A7" s="78" t="s">
        <v>19</v>
      </c>
      <c r="B7" s="31">
        <v>18</v>
      </c>
      <c r="C7" s="16">
        <v>61463.796796167386</v>
      </c>
      <c r="D7" s="15">
        <v>158</v>
      </c>
      <c r="E7" s="29">
        <v>0.58231879032869172</v>
      </c>
      <c r="F7" s="14">
        <v>0.39764923271645247</v>
      </c>
      <c r="G7" s="13">
        <v>1.0002888757552679</v>
      </c>
      <c r="H7" s="12">
        <v>0.606825137178157</v>
      </c>
      <c r="I7" s="11">
        <v>5.9700850722984296</v>
      </c>
      <c r="J7" s="96">
        <v>0.17144824942914028</v>
      </c>
    </row>
    <row r="8" spans="1:13" x14ac:dyDescent="0.3">
      <c r="A8" s="78" t="s">
        <v>19</v>
      </c>
      <c r="B8" s="31">
        <v>19</v>
      </c>
      <c r="C8" s="16">
        <v>47250.811408039517</v>
      </c>
      <c r="D8" s="15">
        <v>137</v>
      </c>
      <c r="E8" s="29">
        <v>0.61097940154397967</v>
      </c>
      <c r="F8" s="14">
        <v>0.41890936529621964</v>
      </c>
      <c r="G8" s="13">
        <v>1.0495211709295607</v>
      </c>
      <c r="H8" s="12">
        <v>0.6013733607687326</v>
      </c>
      <c r="I8" s="11">
        <v>5.7002518138862603</v>
      </c>
      <c r="J8" s="96">
        <v>0.18850759906574743</v>
      </c>
    </row>
    <row r="9" spans="1:13" x14ac:dyDescent="0.3">
      <c r="A9" s="78" t="s">
        <v>19</v>
      </c>
      <c r="B9" s="31">
        <v>20</v>
      </c>
      <c r="C9" s="16">
        <v>35723.466472041328</v>
      </c>
      <c r="D9" s="15">
        <v>114</v>
      </c>
      <c r="E9" s="29">
        <v>0.63057029722170965</v>
      </c>
      <c r="F9" s="14">
        <v>0.43377513386775618</v>
      </c>
      <c r="G9" s="13">
        <v>1.0831737944374744</v>
      </c>
      <c r="H9" s="12">
        <v>0.61031701130295524</v>
      </c>
      <c r="I9" s="11">
        <v>5.6069136659890226</v>
      </c>
      <c r="J9" s="96">
        <v>0.2099026181740562</v>
      </c>
    </row>
    <row r="10" spans="1:13" x14ac:dyDescent="0.3">
      <c r="A10" s="78"/>
      <c r="B10" s="7" t="s">
        <v>37</v>
      </c>
      <c r="C10" s="6">
        <v>328960.4641589924</v>
      </c>
      <c r="D10" s="5">
        <v>817</v>
      </c>
      <c r="E10" s="28">
        <v>0.5821506211283336</v>
      </c>
      <c r="F10" s="10">
        <v>0.39802120666746943</v>
      </c>
      <c r="G10" s="9">
        <v>1</v>
      </c>
      <c r="H10" s="8">
        <v>0.5774785702315679</v>
      </c>
      <c r="I10" s="2" t="s">
        <v>25</v>
      </c>
      <c r="J10" s="96"/>
    </row>
    <row r="11" spans="1:13" x14ac:dyDescent="0.3">
      <c r="A11" s="78" t="s">
        <v>26</v>
      </c>
      <c r="B11" s="31">
        <v>21</v>
      </c>
      <c r="C11" s="16">
        <v>8966.8819522419326</v>
      </c>
      <c r="D11" s="15">
        <v>49</v>
      </c>
      <c r="E11" s="29">
        <v>1.30328733347878</v>
      </c>
      <c r="F11" s="14">
        <v>0.90637475958122693</v>
      </c>
      <c r="G11" s="13">
        <v>2.2387459296233811</v>
      </c>
      <c r="H11" s="12">
        <v>1.3724484253168217</v>
      </c>
      <c r="I11" s="11">
        <v>5.0307682347635918</v>
      </c>
      <c r="J11" s="96">
        <v>0.45929118768704669</v>
      </c>
    </row>
    <row r="12" spans="1:13" x14ac:dyDescent="0.3">
      <c r="A12" s="78" t="s">
        <v>19</v>
      </c>
      <c r="B12" s="31">
        <v>22</v>
      </c>
      <c r="C12" s="16">
        <v>5373.3927539486476</v>
      </c>
      <c r="D12" s="30">
        <v>20</v>
      </c>
      <c r="E12" s="29">
        <v>0.84787709847512061</v>
      </c>
      <c r="F12" s="14">
        <v>0.60201924833159781</v>
      </c>
      <c r="G12" s="13">
        <v>1.4564565727538892</v>
      </c>
      <c r="H12" s="12">
        <v>1.022256102888689</v>
      </c>
      <c r="I12" s="11">
        <v>4.9971220374767631</v>
      </c>
      <c r="J12" s="96">
        <v>0.57887707353382112</v>
      </c>
    </row>
    <row r="13" spans="1:13" x14ac:dyDescent="0.3">
      <c r="A13" s="78" t="s">
        <v>19</v>
      </c>
      <c r="B13" s="31">
        <v>23</v>
      </c>
      <c r="C13" s="16">
        <v>4286.1976644958449</v>
      </c>
      <c r="D13" s="30">
        <v>24</v>
      </c>
      <c r="E13" s="29">
        <v>1.237892510414681</v>
      </c>
      <c r="F13" s="14">
        <v>0.86204488030119841</v>
      </c>
      <c r="G13" s="13">
        <v>2.1264127624142666</v>
      </c>
      <c r="H13" s="12">
        <v>1.5945655076798777</v>
      </c>
      <c r="I13" s="11">
        <v>5.141754120438331</v>
      </c>
      <c r="J13" s="96">
        <v>0.64152022783701268</v>
      </c>
    </row>
    <row r="14" spans="1:13" x14ac:dyDescent="0.3">
      <c r="A14" s="78" t="s">
        <v>19</v>
      </c>
      <c r="B14" s="17" t="s">
        <v>38</v>
      </c>
      <c r="C14" s="16">
        <v>33476.324545250405</v>
      </c>
      <c r="D14" s="15">
        <v>253</v>
      </c>
      <c r="E14" s="29">
        <v>0.74062988691964404</v>
      </c>
      <c r="F14" s="14">
        <v>0.53242163129913223</v>
      </c>
      <c r="G14" s="13">
        <v>1.2722306908891439</v>
      </c>
      <c r="H14" s="12">
        <v>0.85675377878863557</v>
      </c>
      <c r="I14" s="11">
        <v>5.6462290852334345</v>
      </c>
      <c r="J14" s="96">
        <v>0.15271770470459911</v>
      </c>
      <c r="M14" s="130"/>
    </row>
    <row r="15" spans="1:13" x14ac:dyDescent="0.3">
      <c r="A15" s="78"/>
      <c r="B15" s="7" t="s">
        <v>39</v>
      </c>
      <c r="C15" s="6">
        <v>52102.796915936866</v>
      </c>
      <c r="D15" s="5">
        <v>346</v>
      </c>
      <c r="E15" s="28">
        <v>0.81956637362397478</v>
      </c>
      <c r="F15" s="10">
        <v>0.58613158307979507</v>
      </c>
      <c r="G15" s="9">
        <v>1.4078253013549624</v>
      </c>
      <c r="H15" s="8">
        <v>1.0455852929101219</v>
      </c>
      <c r="I15" s="2" t="s">
        <v>25</v>
      </c>
    </row>
    <row r="16" spans="1:13" x14ac:dyDescent="0.3">
      <c r="A16" s="78"/>
      <c r="B16" s="7" t="s">
        <v>33</v>
      </c>
      <c r="C16" s="6">
        <v>381063.26107493101</v>
      </c>
      <c r="D16" s="5">
        <v>1163</v>
      </c>
      <c r="E16" s="27">
        <v>0.63705385585363505</v>
      </c>
      <c r="F16" s="4">
        <v>0.44003599888823974</v>
      </c>
      <c r="G16" s="26">
        <v>1.0943110472318782</v>
      </c>
      <c r="H16" s="3">
        <v>0.70259681218193437</v>
      </c>
      <c r="I16" s="2" t="s">
        <v>25</v>
      </c>
    </row>
    <row r="17" spans="1:2" x14ac:dyDescent="0.3">
      <c r="A17" s="78"/>
    </row>
    <row r="18" spans="1:2" x14ac:dyDescent="0.3">
      <c r="B18" s="1" t="s">
        <v>1</v>
      </c>
    </row>
    <row r="19" spans="1:2" x14ac:dyDescent="0.3">
      <c r="B19" s="1" t="s">
        <v>2</v>
      </c>
    </row>
  </sheetData>
  <mergeCells count="6">
    <mergeCell ref="B2:I2"/>
    <mergeCell ref="B3:B4"/>
    <mergeCell ref="C3:C4"/>
    <mergeCell ref="D3:D4"/>
    <mergeCell ref="E3:H3"/>
    <mergeCell ref="I3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G12"/>
  <sheetViews>
    <sheetView showGridLines="0" topLeftCell="A13" workbookViewId="0">
      <selection activeCell="O32" sqref="O32:O33"/>
    </sheetView>
  </sheetViews>
  <sheetFormatPr defaultRowHeight="14.4" x14ac:dyDescent="0.3"/>
  <cols>
    <col min="2" max="2" width="19.6640625" customWidth="1"/>
    <col min="3" max="6" width="11.88671875" customWidth="1"/>
  </cols>
  <sheetData>
    <row r="2" spans="2:7" x14ac:dyDescent="0.3">
      <c r="B2" s="134" t="s">
        <v>40</v>
      </c>
      <c r="C2" s="140" t="s">
        <v>41</v>
      </c>
      <c r="D2" s="141"/>
      <c r="E2" s="141"/>
      <c r="F2" s="142"/>
    </row>
    <row r="3" spans="2:7" x14ac:dyDescent="0.3">
      <c r="B3" s="135"/>
      <c r="C3" s="35" t="s">
        <v>42</v>
      </c>
      <c r="D3" s="35" t="s">
        <v>27</v>
      </c>
      <c r="E3" s="35" t="s">
        <v>28</v>
      </c>
      <c r="F3" s="36" t="s">
        <v>29</v>
      </c>
    </row>
    <row r="4" spans="2:7" x14ac:dyDescent="0.3">
      <c r="B4" s="37" t="s">
        <v>43</v>
      </c>
      <c r="C4" s="37">
        <v>12</v>
      </c>
      <c r="D4" s="37">
        <v>8</v>
      </c>
      <c r="E4" s="37">
        <v>7</v>
      </c>
      <c r="F4" s="37">
        <v>8</v>
      </c>
    </row>
    <row r="5" spans="2:7" x14ac:dyDescent="0.3">
      <c r="B5" s="38" t="s">
        <v>44</v>
      </c>
      <c r="C5" s="12">
        <v>0.50141100238332337</v>
      </c>
      <c r="D5" s="12">
        <v>1.3315565923297434</v>
      </c>
      <c r="E5" s="12">
        <v>1.1554464747956483</v>
      </c>
      <c r="F5" s="12">
        <v>1.0566493460084114</v>
      </c>
    </row>
    <row r="6" spans="2:7" x14ac:dyDescent="0.3">
      <c r="B6" s="39" t="s">
        <v>45</v>
      </c>
      <c r="C6" s="12">
        <v>0.59356944549033219</v>
      </c>
      <c r="D6" s="12">
        <v>1.598776542640896</v>
      </c>
      <c r="E6" s="12">
        <v>1.1832710428625344</v>
      </c>
      <c r="F6" s="12">
        <v>1.11270674101974</v>
      </c>
    </row>
    <row r="7" spans="2:7" x14ac:dyDescent="0.3">
      <c r="B7" s="39" t="s">
        <v>46</v>
      </c>
      <c r="C7" s="12" vm="1">
        <v>0.57660449291709437</v>
      </c>
      <c r="D7" s="12" vm="2">
        <v>1.5372642203053597</v>
      </c>
      <c r="E7" s="12" vm="3">
        <v>1.2658644560576993</v>
      </c>
      <c r="F7" s="12" vm="4">
        <v>1.1033045549205678</v>
      </c>
    </row>
    <row r="8" spans="2:7" x14ac:dyDescent="0.3">
      <c r="B8" s="40" t="s">
        <v>47</v>
      </c>
      <c r="C8" s="41">
        <v>0.64028085818136116</v>
      </c>
      <c r="D8" s="41">
        <v>2.4357604431290265</v>
      </c>
      <c r="E8" s="41">
        <v>1.4697448456020124</v>
      </c>
      <c r="F8" s="41">
        <v>1.6601341176315856</v>
      </c>
    </row>
    <row r="10" spans="2:7" x14ac:dyDescent="0.3">
      <c r="B10" s="97" t="s">
        <v>91</v>
      </c>
      <c r="C10" s="14"/>
      <c r="D10" s="14"/>
      <c r="E10" s="14"/>
      <c r="F10" s="14"/>
      <c r="G10" s="14"/>
    </row>
    <row r="11" spans="2:7" x14ac:dyDescent="0.3">
      <c r="C11" s="120">
        <f>C6-C5</f>
        <v>9.2158443107008825E-2</v>
      </c>
      <c r="D11" s="120">
        <f>D6-D5</f>
        <v>0.26721995031115253</v>
      </c>
      <c r="E11" s="120">
        <f>E6-E5</f>
        <v>2.7824568066886046E-2</v>
      </c>
      <c r="F11" s="120">
        <f>F6-F5</f>
        <v>5.6057395011328559E-2</v>
      </c>
      <c r="G11" s="98"/>
    </row>
    <row r="12" spans="2:7" x14ac:dyDescent="0.3">
      <c r="C12" s="120">
        <f>C8-C6</f>
        <v>4.6711412691028964E-2</v>
      </c>
      <c r="D12" s="120">
        <f>D8-D6</f>
        <v>0.83698390048813054</v>
      </c>
      <c r="E12" s="120">
        <f>E8-E6</f>
        <v>0.28647380273947798</v>
      </c>
      <c r="F12" s="120">
        <f>F8-F6</f>
        <v>0.5474273766118456</v>
      </c>
      <c r="G12" s="98"/>
    </row>
  </sheetData>
  <mergeCells count="2">
    <mergeCell ref="B2:B3"/>
    <mergeCell ref="C2:F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opLeftCell="A4" zoomScale="80" zoomScaleNormal="80" workbookViewId="0">
      <selection activeCell="N24" sqref="N24"/>
    </sheetView>
  </sheetViews>
  <sheetFormatPr defaultRowHeight="14.4" x14ac:dyDescent="0.3"/>
  <cols>
    <col min="2" max="2" width="29.88671875" customWidth="1"/>
    <col min="3" max="3" width="15.33203125" customWidth="1"/>
    <col min="4" max="4" width="11.44140625" customWidth="1"/>
    <col min="5" max="5" width="23.5546875" customWidth="1"/>
    <col min="6" max="6" width="13" customWidth="1"/>
    <col min="7" max="7" width="21.33203125" bestFit="1" customWidth="1"/>
    <col min="8" max="8" width="18.88671875" bestFit="1" customWidth="1"/>
    <col min="9" max="9" width="12.33203125" customWidth="1"/>
  </cols>
  <sheetData>
    <row r="1" spans="2:10" x14ac:dyDescent="0.3">
      <c r="B1" s="78">
        <v>0</v>
      </c>
      <c r="C1" s="78">
        <v>0</v>
      </c>
      <c r="D1" s="78" t="s">
        <v>5</v>
      </c>
      <c r="E1" s="78">
        <v>0</v>
      </c>
      <c r="F1" s="78">
        <v>0</v>
      </c>
      <c r="G1" s="78" t="s">
        <v>48</v>
      </c>
      <c r="H1" s="78">
        <v>0</v>
      </c>
      <c r="I1" s="78">
        <v>0</v>
      </c>
    </row>
    <row r="2" spans="2:10" ht="18" x14ac:dyDescent="0.35">
      <c r="B2" s="131" t="s">
        <v>49</v>
      </c>
      <c r="C2" s="132"/>
      <c r="D2" s="132"/>
      <c r="E2" s="132"/>
      <c r="F2" s="132"/>
      <c r="G2" s="133"/>
      <c r="H2" s="134" t="s">
        <v>50</v>
      </c>
      <c r="I2" s="134" t="s">
        <v>51</v>
      </c>
    </row>
    <row r="3" spans="2:10" x14ac:dyDescent="0.3">
      <c r="B3" s="145" t="s">
        <v>52</v>
      </c>
      <c r="C3" s="147" t="s">
        <v>9</v>
      </c>
      <c r="D3" s="149" t="s">
        <v>10</v>
      </c>
      <c r="E3" s="140" t="s">
        <v>11</v>
      </c>
      <c r="F3" s="141"/>
      <c r="G3" s="142"/>
      <c r="H3" s="143"/>
      <c r="I3" s="143"/>
    </row>
    <row r="4" spans="2:10" x14ac:dyDescent="0.3">
      <c r="B4" s="146"/>
      <c r="C4" s="148"/>
      <c r="D4" s="150"/>
      <c r="E4" s="34" t="s">
        <v>13</v>
      </c>
      <c r="F4" s="33" t="s">
        <v>14</v>
      </c>
      <c r="G4" s="24" t="s">
        <v>15</v>
      </c>
      <c r="H4" s="144"/>
      <c r="I4" s="143"/>
    </row>
    <row r="5" spans="2:10" x14ac:dyDescent="0.3">
      <c r="B5" s="72" t="s">
        <v>53</v>
      </c>
      <c r="C5" s="22">
        <v>55753.403001721679</v>
      </c>
      <c r="D5" s="71">
        <v>49</v>
      </c>
      <c r="E5" s="70">
        <v>1.1003834606413128</v>
      </c>
      <c r="F5" s="69">
        <v>0.75167263663394535</v>
      </c>
      <c r="G5" s="53">
        <v>1.3806149299392021</v>
      </c>
      <c r="H5" s="68">
        <v>1.6944021396330493</v>
      </c>
      <c r="I5" s="68">
        <v>22.317332372266961</v>
      </c>
      <c r="J5" s="96">
        <v>0.3092363350523899</v>
      </c>
    </row>
    <row r="6" spans="2:10" x14ac:dyDescent="0.3">
      <c r="B6" s="67" t="s">
        <v>54</v>
      </c>
      <c r="C6" s="16">
        <v>128076.90032188044</v>
      </c>
      <c r="D6" s="66">
        <v>231</v>
      </c>
      <c r="E6" s="65">
        <v>1.0404803458687353</v>
      </c>
      <c r="F6" s="64">
        <v>0.74134860932876123</v>
      </c>
      <c r="G6" s="63">
        <v>1.4205836288663052</v>
      </c>
      <c r="H6" s="62">
        <v>2.5832092984135286</v>
      </c>
      <c r="I6" s="62">
        <v>30.132722445305447</v>
      </c>
      <c r="J6" s="96">
        <v>0.150606631956689</v>
      </c>
    </row>
    <row r="7" spans="2:10" x14ac:dyDescent="0.3">
      <c r="B7" s="67" t="s">
        <v>55</v>
      </c>
      <c r="C7" s="16">
        <v>137117.41259824784</v>
      </c>
      <c r="D7" s="66">
        <v>497</v>
      </c>
      <c r="E7" s="65">
        <v>1.2745364550317186</v>
      </c>
      <c r="F7" s="64">
        <v>0.91261456832666665</v>
      </c>
      <c r="G7" s="63">
        <v>1.9691808604908898</v>
      </c>
      <c r="H7" s="62">
        <v>3.5263849308067101</v>
      </c>
      <c r="I7" s="62">
        <v>37.789350646420445</v>
      </c>
      <c r="J7" s="96">
        <v>0.12864872185877374</v>
      </c>
    </row>
    <row r="8" spans="2:10" x14ac:dyDescent="0.3">
      <c r="B8" s="67" t="s">
        <v>56</v>
      </c>
      <c r="C8" s="16">
        <v>88525.815195748291</v>
      </c>
      <c r="D8" s="66">
        <v>409</v>
      </c>
      <c r="E8" s="65">
        <v>1.2554665480546339</v>
      </c>
      <c r="F8" s="64">
        <v>0.88854801609143907</v>
      </c>
      <c r="G8" s="63">
        <v>2.0467672384169808</v>
      </c>
      <c r="H8" s="62">
        <v>4.5188213236011388</v>
      </c>
      <c r="I8" s="62">
        <v>42.461323853428283</v>
      </c>
      <c r="J8" s="96">
        <v>0.14846995296224197</v>
      </c>
    </row>
    <row r="9" spans="2:10" x14ac:dyDescent="0.3">
      <c r="B9" s="67" t="s">
        <v>57</v>
      </c>
      <c r="C9" s="16">
        <v>41559.705277341171</v>
      </c>
      <c r="D9" s="66">
        <v>314</v>
      </c>
      <c r="E9" s="65">
        <v>1.4704922188843383</v>
      </c>
      <c r="F9" s="64">
        <v>1.0757227422928799</v>
      </c>
      <c r="G9" s="63">
        <v>2.5694474940226244</v>
      </c>
      <c r="H9" s="62">
        <v>5.4773781087801909</v>
      </c>
      <c r="I9" s="62">
        <v>46.153988208922456</v>
      </c>
      <c r="J9" s="96">
        <v>0.19537713269795853</v>
      </c>
    </row>
    <row r="10" spans="2:10" x14ac:dyDescent="0.3">
      <c r="B10" s="67" t="s">
        <v>58</v>
      </c>
      <c r="C10" s="16">
        <v>9696.7119020884766</v>
      </c>
      <c r="D10" s="66">
        <v>94</v>
      </c>
      <c r="E10" s="65">
        <v>1.4181997463618969</v>
      </c>
      <c r="F10" s="64">
        <v>1.0360788542856978</v>
      </c>
      <c r="G10" s="63">
        <v>2.7725374457077852</v>
      </c>
      <c r="H10" s="62">
        <v>6.416494795164553</v>
      </c>
      <c r="I10" s="62">
        <v>50.555433716470148</v>
      </c>
      <c r="J10" s="96">
        <v>0.39420383200472253</v>
      </c>
    </row>
    <row r="11" spans="2:10" x14ac:dyDescent="0.3">
      <c r="B11" s="61" t="s">
        <v>59</v>
      </c>
      <c r="C11" s="60">
        <v>2326.4302043566136</v>
      </c>
      <c r="D11" s="59">
        <v>38</v>
      </c>
      <c r="E11" s="58">
        <v>2.1635325022386476</v>
      </c>
      <c r="F11" s="49">
        <v>1.5492231332826125</v>
      </c>
      <c r="G11" s="26">
        <v>4.7079965878528185</v>
      </c>
      <c r="H11" s="57">
        <v>7.6325971951060216</v>
      </c>
      <c r="I11" s="57">
        <v>54.770060912644347</v>
      </c>
      <c r="J11" s="96">
        <v>0.76113688412330927</v>
      </c>
    </row>
    <row r="12" spans="2:10" x14ac:dyDescent="0.3">
      <c r="B12" s="56" t="s">
        <v>60</v>
      </c>
      <c r="C12" s="22">
        <v>463056.37850138452</v>
      </c>
      <c r="D12" s="21">
        <v>1632</v>
      </c>
      <c r="E12" s="55">
        <v>1.2753559067564164</v>
      </c>
      <c r="F12" s="54">
        <v>0.91233081646755632</v>
      </c>
      <c r="G12" s="53">
        <v>2.2658074812993965</v>
      </c>
      <c r="H12" s="52">
        <v>4.5339909115253807</v>
      </c>
      <c r="I12" s="52">
        <v>41.574318991925622</v>
      </c>
    </row>
    <row r="13" spans="2:10" x14ac:dyDescent="0.3">
      <c r="B13" s="51" t="s">
        <v>61</v>
      </c>
      <c r="C13" s="47">
        <v>185324.00379519415</v>
      </c>
      <c r="D13" s="46">
        <v>546</v>
      </c>
      <c r="E13" s="50">
        <v>1.173997817069266</v>
      </c>
      <c r="F13" s="49">
        <v>0.81650038122339708</v>
      </c>
      <c r="G13" s="26">
        <v>1.5274024405808719</v>
      </c>
      <c r="H13" s="40" t="s">
        <v>25</v>
      </c>
      <c r="I13" s="48">
        <v>41.44264675169299</v>
      </c>
    </row>
    <row r="14" spans="2:10" x14ac:dyDescent="0.3">
      <c r="B14" s="73" t="s">
        <v>33</v>
      </c>
      <c r="C14" s="47">
        <v>648380.38229657873</v>
      </c>
      <c r="D14" s="46">
        <v>2178</v>
      </c>
      <c r="E14" s="45">
        <v>1.2483376110758095</v>
      </c>
      <c r="F14" s="44">
        <v>0.88625484725566317</v>
      </c>
      <c r="G14" s="43">
        <v>2.1649807214653496</v>
      </c>
      <c r="H14" s="37" t="s">
        <v>25</v>
      </c>
      <c r="I14" s="42">
        <v>41.559823949541673</v>
      </c>
    </row>
    <row r="16" spans="2:10" x14ac:dyDescent="0.3">
      <c r="B16" s="1" t="s">
        <v>4</v>
      </c>
    </row>
    <row r="17" spans="2:2" x14ac:dyDescent="0.3">
      <c r="B17" s="1" t="s">
        <v>3</v>
      </c>
    </row>
  </sheetData>
  <mergeCells count="7">
    <mergeCell ref="B2:G2"/>
    <mergeCell ref="H2:H4"/>
    <mergeCell ref="I2:I4"/>
    <mergeCell ref="B3:B4"/>
    <mergeCell ref="C3:C4"/>
    <mergeCell ref="D3:D4"/>
    <mergeCell ref="E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opLeftCell="A16" workbookViewId="0">
      <selection activeCell="B5" sqref="B5"/>
    </sheetView>
  </sheetViews>
  <sheetFormatPr defaultRowHeight="14.4" x14ac:dyDescent="0.3"/>
  <cols>
    <col min="2" max="2" width="29.88671875" customWidth="1"/>
    <col min="3" max="3" width="15.33203125" customWidth="1"/>
    <col min="4" max="4" width="11.44140625" customWidth="1"/>
    <col min="5" max="5" width="23.5546875" customWidth="1"/>
    <col min="6" max="6" width="13" customWidth="1"/>
    <col min="7" max="7" width="21.33203125" bestFit="1" customWidth="1"/>
    <col min="8" max="8" width="18.88671875" bestFit="1" customWidth="1"/>
    <col min="9" max="9" width="12.33203125" customWidth="1"/>
  </cols>
  <sheetData>
    <row r="1" spans="2:10" x14ac:dyDescent="0.3">
      <c r="B1" s="78"/>
      <c r="C1" s="78"/>
      <c r="D1" s="78" t="s">
        <v>5</v>
      </c>
      <c r="E1" s="78"/>
      <c r="F1" s="78"/>
      <c r="G1" s="78" t="s">
        <v>48</v>
      </c>
      <c r="H1" s="78"/>
      <c r="I1" s="78"/>
    </row>
    <row r="2" spans="2:10" ht="18" x14ac:dyDescent="0.35">
      <c r="B2" s="131" t="s">
        <v>107</v>
      </c>
      <c r="C2" s="132"/>
      <c r="D2" s="132"/>
      <c r="E2" s="132"/>
      <c r="F2" s="132"/>
      <c r="G2" s="133"/>
      <c r="H2" s="134" t="s">
        <v>108</v>
      </c>
      <c r="I2" s="134" t="s">
        <v>109</v>
      </c>
    </row>
    <row r="3" spans="2:10" x14ac:dyDescent="0.3">
      <c r="B3" s="145" t="s">
        <v>110</v>
      </c>
      <c r="C3" s="147" t="s">
        <v>9</v>
      </c>
      <c r="D3" s="149" t="s">
        <v>10</v>
      </c>
      <c r="E3" s="140" t="s">
        <v>11</v>
      </c>
      <c r="F3" s="141"/>
      <c r="G3" s="142"/>
      <c r="H3" s="143"/>
      <c r="I3" s="143"/>
    </row>
    <row r="4" spans="2:10" x14ac:dyDescent="0.3">
      <c r="B4" s="146"/>
      <c r="C4" s="148"/>
      <c r="D4" s="150"/>
      <c r="E4" s="34" t="s">
        <v>13</v>
      </c>
      <c r="F4" s="33" t="s">
        <v>14</v>
      </c>
      <c r="G4" s="24" t="s">
        <v>15</v>
      </c>
      <c r="H4" s="144"/>
      <c r="I4" s="143"/>
    </row>
    <row r="5" spans="2:10" x14ac:dyDescent="0.3">
      <c r="B5" s="67" t="s">
        <v>111</v>
      </c>
      <c r="C5" s="22">
        <v>105302</v>
      </c>
      <c r="D5" s="112">
        <v>104</v>
      </c>
      <c r="E5" s="70">
        <v>1.07</v>
      </c>
      <c r="F5" s="69">
        <v>0.75</v>
      </c>
      <c r="G5" s="53">
        <v>1.8</v>
      </c>
      <c r="H5" s="68">
        <v>2.4</v>
      </c>
      <c r="I5" s="68">
        <v>26.3</v>
      </c>
      <c r="J5" s="117">
        <v>0.28100000000000003</v>
      </c>
    </row>
    <row r="6" spans="2:10" x14ac:dyDescent="0.3">
      <c r="B6" s="67" t="s">
        <v>112</v>
      </c>
      <c r="C6" s="16">
        <v>104467</v>
      </c>
      <c r="D6" s="113">
        <v>183</v>
      </c>
      <c r="E6" s="65">
        <v>1.04</v>
      </c>
      <c r="F6" s="64">
        <v>0.75</v>
      </c>
      <c r="G6" s="63">
        <v>1.58</v>
      </c>
      <c r="H6" s="62">
        <v>3.3</v>
      </c>
      <c r="I6" s="62">
        <v>33.9</v>
      </c>
      <c r="J6" s="117">
        <v>0.188</v>
      </c>
    </row>
    <row r="7" spans="2:10" x14ac:dyDescent="0.3">
      <c r="B7" s="67" t="s">
        <v>113</v>
      </c>
      <c r="C7" s="16">
        <v>67482</v>
      </c>
      <c r="D7" s="66">
        <v>208</v>
      </c>
      <c r="E7" s="65">
        <v>1.25</v>
      </c>
      <c r="F7" s="64">
        <v>0.9</v>
      </c>
      <c r="G7" s="63">
        <v>2.29</v>
      </c>
      <c r="H7" s="62">
        <v>3.8</v>
      </c>
      <c r="I7" s="62">
        <v>37.6</v>
      </c>
      <c r="J7" s="117">
        <v>0.23400000000000001</v>
      </c>
    </row>
    <row r="8" spans="2:10" x14ac:dyDescent="0.3">
      <c r="B8" s="67" t="s">
        <v>114</v>
      </c>
      <c r="C8" s="16">
        <v>57348</v>
      </c>
      <c r="D8" s="66">
        <v>208</v>
      </c>
      <c r="E8" s="65">
        <v>1.22</v>
      </c>
      <c r="F8" s="64">
        <v>0.87</v>
      </c>
      <c r="G8" s="63">
        <v>1.77</v>
      </c>
      <c r="H8" s="62">
        <v>4.2</v>
      </c>
      <c r="I8" s="62">
        <v>40.1</v>
      </c>
      <c r="J8" s="117">
        <v>0.183</v>
      </c>
    </row>
    <row r="9" spans="2:10" x14ac:dyDescent="0.3">
      <c r="B9" s="67" t="s">
        <v>115</v>
      </c>
      <c r="C9" s="16">
        <v>44276</v>
      </c>
      <c r="D9" s="66">
        <v>212</v>
      </c>
      <c r="E9" s="65">
        <v>1.26</v>
      </c>
      <c r="F9" s="64">
        <v>0.9</v>
      </c>
      <c r="G9" s="63">
        <v>2.19</v>
      </c>
      <c r="H9" s="62">
        <v>4.5999999999999996</v>
      </c>
      <c r="I9" s="62">
        <v>42.4</v>
      </c>
      <c r="J9" s="117">
        <v>0.22</v>
      </c>
    </row>
    <row r="10" spans="2:10" x14ac:dyDescent="0.3">
      <c r="B10" s="67" t="s">
        <v>116</v>
      </c>
      <c r="C10" s="16">
        <v>32502</v>
      </c>
      <c r="D10" s="66">
        <v>181</v>
      </c>
      <c r="E10" s="65">
        <v>1.2</v>
      </c>
      <c r="F10" s="64">
        <v>0.87</v>
      </c>
      <c r="G10" s="63">
        <v>1.92</v>
      </c>
      <c r="H10" s="62">
        <v>5</v>
      </c>
      <c r="I10" s="62">
        <v>44.3</v>
      </c>
      <c r="J10" s="117">
        <v>0.214</v>
      </c>
    </row>
    <row r="11" spans="2:10" x14ac:dyDescent="0.3">
      <c r="B11" s="67" t="s">
        <v>117</v>
      </c>
      <c r="C11" s="16">
        <v>19600</v>
      </c>
      <c r="D11" s="66">
        <v>138</v>
      </c>
      <c r="E11" s="65">
        <v>1.36</v>
      </c>
      <c r="F11" s="64">
        <v>0.96</v>
      </c>
      <c r="G11" s="63">
        <v>2.15</v>
      </c>
      <c r="H11" s="62">
        <v>5.3</v>
      </c>
      <c r="I11" s="62">
        <v>46.3</v>
      </c>
      <c r="J11" s="117">
        <v>0.25700000000000001</v>
      </c>
    </row>
    <row r="12" spans="2:10" x14ac:dyDescent="0.3">
      <c r="B12" s="67" t="s">
        <v>118</v>
      </c>
      <c r="C12" s="16">
        <v>17493</v>
      </c>
      <c r="D12" s="66">
        <v>179</v>
      </c>
      <c r="E12" s="65">
        <v>1.62</v>
      </c>
      <c r="F12" s="64">
        <v>1.1399999999999999</v>
      </c>
      <c r="G12" s="63">
        <v>2.85</v>
      </c>
      <c r="H12" s="62">
        <v>5.6</v>
      </c>
      <c r="I12" s="62">
        <v>48.5</v>
      </c>
      <c r="J12" s="117">
        <v>0.41099999999999998</v>
      </c>
    </row>
    <row r="13" spans="2:10" x14ac:dyDescent="0.3">
      <c r="B13" s="67" t="s">
        <v>119</v>
      </c>
      <c r="C13" s="16">
        <v>8308</v>
      </c>
      <c r="D13" s="66">
        <v>109</v>
      </c>
      <c r="E13" s="65">
        <v>1.77</v>
      </c>
      <c r="F13" s="64">
        <v>1.24</v>
      </c>
      <c r="G13" s="63">
        <v>3.13</v>
      </c>
      <c r="H13" s="62">
        <v>6</v>
      </c>
      <c r="I13" s="62">
        <v>50.8</v>
      </c>
      <c r="J13" s="117">
        <v>0.37</v>
      </c>
    </row>
    <row r="14" spans="2:10" x14ac:dyDescent="0.3">
      <c r="B14" s="67" t="s">
        <v>120</v>
      </c>
      <c r="C14" s="16">
        <v>6277</v>
      </c>
      <c r="D14" s="66">
        <v>110</v>
      </c>
      <c r="E14" s="65">
        <v>1.44</v>
      </c>
      <c r="F14" s="64">
        <v>1.08</v>
      </c>
      <c r="G14" s="63">
        <v>3.26</v>
      </c>
      <c r="H14" s="62">
        <v>6.3</v>
      </c>
      <c r="I14" s="62">
        <v>53.7</v>
      </c>
      <c r="J14" s="117">
        <v>0.42099999999999999</v>
      </c>
    </row>
    <row r="15" spans="2:10" x14ac:dyDescent="0.3">
      <c r="B15" s="56" t="s">
        <v>60</v>
      </c>
      <c r="C15" s="22">
        <v>463056</v>
      </c>
      <c r="D15" s="21">
        <v>1632</v>
      </c>
      <c r="E15" s="55">
        <v>1.28</v>
      </c>
      <c r="F15" s="54">
        <v>0.91</v>
      </c>
      <c r="G15" s="53">
        <v>2.27</v>
      </c>
      <c r="H15" s="52">
        <v>4.5</v>
      </c>
      <c r="I15" s="52">
        <v>41.6</v>
      </c>
    </row>
    <row r="16" spans="2:10" x14ac:dyDescent="0.3">
      <c r="B16" s="51" t="s">
        <v>61</v>
      </c>
      <c r="C16" s="47">
        <v>185325</v>
      </c>
      <c r="D16" s="46">
        <v>546</v>
      </c>
      <c r="E16" s="50">
        <v>1.17</v>
      </c>
      <c r="F16" s="49">
        <v>0.82</v>
      </c>
      <c r="G16" s="26">
        <v>1.53</v>
      </c>
      <c r="H16" s="40" t="s">
        <v>25</v>
      </c>
      <c r="I16" s="48">
        <v>41.4</v>
      </c>
    </row>
    <row r="17" spans="2:9" x14ac:dyDescent="0.3">
      <c r="B17" s="73" t="s">
        <v>33</v>
      </c>
      <c r="C17" s="47">
        <v>648380</v>
      </c>
      <c r="D17" s="46">
        <v>2178</v>
      </c>
      <c r="E17" s="45">
        <v>1.25</v>
      </c>
      <c r="F17" s="44">
        <v>0.89</v>
      </c>
      <c r="G17" s="43">
        <v>2.16</v>
      </c>
      <c r="H17" s="37" t="s">
        <v>25</v>
      </c>
      <c r="I17" s="42">
        <v>41.6</v>
      </c>
    </row>
  </sheetData>
  <mergeCells count="7">
    <mergeCell ref="B2:G2"/>
    <mergeCell ref="H2:H4"/>
    <mergeCell ref="I2:I4"/>
    <mergeCell ref="B3:B4"/>
    <mergeCell ref="C3:C4"/>
    <mergeCell ref="D3:D4"/>
    <mergeCell ref="E3:G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opLeftCell="A16" workbookViewId="0">
      <selection activeCell="J22" sqref="J22"/>
    </sheetView>
  </sheetViews>
  <sheetFormatPr defaultRowHeight="14.4" x14ac:dyDescent="0.3"/>
  <cols>
    <col min="2" max="2" width="29.88671875" customWidth="1"/>
    <col min="3" max="3" width="15.33203125" customWidth="1"/>
    <col min="4" max="4" width="11.44140625" customWidth="1"/>
    <col min="5" max="5" width="23.5546875" customWidth="1"/>
    <col min="6" max="6" width="13" customWidth="1"/>
    <col min="7" max="7" width="21.33203125" bestFit="1" customWidth="1"/>
    <col min="8" max="8" width="18.88671875" bestFit="1" customWidth="1"/>
    <col min="9" max="9" width="12.33203125" customWidth="1"/>
  </cols>
  <sheetData>
    <row r="1" spans="2:10" x14ac:dyDescent="0.3">
      <c r="B1" s="78">
        <v>0</v>
      </c>
      <c r="C1" s="78">
        <v>0</v>
      </c>
      <c r="D1" s="78" t="s">
        <v>5</v>
      </c>
      <c r="E1" s="78">
        <v>0</v>
      </c>
      <c r="F1" s="78">
        <v>0</v>
      </c>
      <c r="G1" s="78" t="s">
        <v>48</v>
      </c>
      <c r="H1" s="78">
        <v>0</v>
      </c>
      <c r="I1" s="78">
        <v>0</v>
      </c>
    </row>
    <row r="2" spans="2:10" ht="18" x14ac:dyDescent="0.35">
      <c r="B2" s="131" t="s">
        <v>62</v>
      </c>
      <c r="C2" s="132"/>
      <c r="D2" s="132"/>
      <c r="E2" s="132"/>
      <c r="F2" s="132"/>
      <c r="G2" s="133"/>
      <c r="H2" s="134" t="s">
        <v>50</v>
      </c>
      <c r="I2" s="134" t="s">
        <v>51</v>
      </c>
    </row>
    <row r="3" spans="2:10" x14ac:dyDescent="0.3">
      <c r="B3" s="145" t="s">
        <v>52</v>
      </c>
      <c r="C3" s="147" t="s">
        <v>9</v>
      </c>
      <c r="D3" s="149" t="s">
        <v>10</v>
      </c>
      <c r="E3" s="140" t="s">
        <v>11</v>
      </c>
      <c r="F3" s="141"/>
      <c r="G3" s="142"/>
      <c r="H3" s="143"/>
      <c r="I3" s="143"/>
    </row>
    <row r="4" spans="2:10" x14ac:dyDescent="0.3">
      <c r="B4" s="146"/>
      <c r="C4" s="148"/>
      <c r="D4" s="150"/>
      <c r="E4" s="34" t="s">
        <v>13</v>
      </c>
      <c r="F4" s="33" t="s">
        <v>14</v>
      </c>
      <c r="G4" s="24" t="s">
        <v>15</v>
      </c>
      <c r="H4" s="144"/>
      <c r="I4" s="143"/>
    </row>
    <row r="5" spans="2:10" x14ac:dyDescent="0.3">
      <c r="B5" s="72" t="s">
        <v>53</v>
      </c>
      <c r="C5" s="22">
        <v>11732.51068193727</v>
      </c>
      <c r="D5" s="71">
        <v>8</v>
      </c>
      <c r="E5" s="70">
        <v>0.99512902297580863</v>
      </c>
      <c r="F5" s="69">
        <v>0.70602139018967469</v>
      </c>
      <c r="G5" s="53">
        <v>1.2485556494419663</v>
      </c>
      <c r="H5" s="68">
        <v>1.6944021396330493</v>
      </c>
      <c r="I5" s="68">
        <v>22.317332372266961</v>
      </c>
      <c r="J5" s="96">
        <v>0.72764072864428764</v>
      </c>
    </row>
    <row r="6" spans="2:10" x14ac:dyDescent="0.3">
      <c r="B6" s="67" t="s">
        <v>54</v>
      </c>
      <c r="C6" s="16">
        <v>32167.723789205764</v>
      </c>
      <c r="D6" s="66">
        <v>46</v>
      </c>
      <c r="E6" s="65">
        <v>1.2290674513238748</v>
      </c>
      <c r="F6" s="64">
        <v>0.89142727523521881</v>
      </c>
      <c r="G6" s="63">
        <v>1.6780644699879814</v>
      </c>
      <c r="H6" s="62">
        <v>2.5832092984135286</v>
      </c>
      <c r="I6" s="62">
        <v>30.132722445305447</v>
      </c>
      <c r="J6" s="96">
        <v>0.36691134910319811</v>
      </c>
    </row>
    <row r="7" spans="2:10" x14ac:dyDescent="0.3">
      <c r="B7" s="67" t="s">
        <v>55</v>
      </c>
      <c r="C7" s="16">
        <v>42028.879691593669</v>
      </c>
      <c r="D7" s="66">
        <v>121</v>
      </c>
      <c r="E7" s="65">
        <v>1.3269274242437561</v>
      </c>
      <c r="F7" s="64">
        <v>0.97215957743572301</v>
      </c>
      <c r="G7" s="63">
        <v>2.0501258137934175</v>
      </c>
      <c r="H7" s="62">
        <v>3.5263849308067101</v>
      </c>
      <c r="I7" s="62">
        <v>37.789350646420445</v>
      </c>
      <c r="J7" s="96">
        <v>0.26599367088173764</v>
      </c>
    </row>
    <row r="8" spans="2:10" x14ac:dyDescent="0.3">
      <c r="B8" s="67" t="s">
        <v>56</v>
      </c>
      <c r="C8" s="16">
        <v>33524.498862190274</v>
      </c>
      <c r="D8" s="66">
        <v>148</v>
      </c>
      <c r="E8" s="65">
        <v>1.480274699387655</v>
      </c>
      <c r="F8" s="64">
        <v>1.0660109301744878</v>
      </c>
      <c r="G8" s="63">
        <v>2.4132684086715712</v>
      </c>
      <c r="H8" s="62">
        <v>4.5188213236011388</v>
      </c>
      <c r="I8" s="62">
        <v>42.461323853428283</v>
      </c>
      <c r="J8" s="96">
        <v>0.26799634196029309</v>
      </c>
    </row>
    <row r="9" spans="2:10" x14ac:dyDescent="0.3">
      <c r="B9" s="67" t="s">
        <v>57</v>
      </c>
      <c r="C9" s="16">
        <v>18401.212965042301</v>
      </c>
      <c r="D9" s="66">
        <v>154</v>
      </c>
      <c r="E9" s="65">
        <v>2.1311119333472304</v>
      </c>
      <c r="F9" s="64">
        <v>1.5487897248715701</v>
      </c>
      <c r="G9" s="63">
        <v>3.7237736768000191</v>
      </c>
      <c r="H9" s="62">
        <v>5.4773781087801909</v>
      </c>
      <c r="I9" s="62">
        <v>46.153988208922456</v>
      </c>
      <c r="J9" s="96">
        <v>0.33745748511199647</v>
      </c>
    </row>
    <row r="10" spans="2:10" x14ac:dyDescent="0.3">
      <c r="B10" s="67" t="s">
        <v>58</v>
      </c>
      <c r="C10" s="16">
        <v>5190.958035781121</v>
      </c>
      <c r="D10" s="66">
        <v>46</v>
      </c>
      <c r="E10" s="65">
        <v>1.4431288173270336</v>
      </c>
      <c r="F10" s="64">
        <v>1.0723368257291093</v>
      </c>
      <c r="G10" s="63">
        <v>2.8212730225648905</v>
      </c>
      <c r="H10" s="62">
        <v>6.416494795164553</v>
      </c>
      <c r="I10" s="62">
        <v>50.555433716470148</v>
      </c>
      <c r="J10" s="96">
        <v>0.56800195734471126</v>
      </c>
    </row>
    <row r="11" spans="2:10" x14ac:dyDescent="0.3">
      <c r="B11" s="61" t="s">
        <v>59</v>
      </c>
      <c r="C11" s="60">
        <v>1234.9360431170003</v>
      </c>
      <c r="D11" s="59">
        <v>25</v>
      </c>
      <c r="E11" s="58">
        <v>2.8428459475272119</v>
      </c>
      <c r="F11" s="49">
        <v>2.0596135896361423</v>
      </c>
      <c r="G11" s="26">
        <v>6.1862296992998891</v>
      </c>
      <c r="H11" s="57">
        <v>7.6325971951060216</v>
      </c>
      <c r="I11" s="57">
        <v>54.770060912644347</v>
      </c>
      <c r="J11" s="96">
        <v>1.0730219711713112</v>
      </c>
    </row>
    <row r="12" spans="2:10" x14ac:dyDescent="0.3">
      <c r="B12" s="56" t="s">
        <v>60</v>
      </c>
      <c r="C12" s="22">
        <v>144280.72006886741</v>
      </c>
      <c r="D12" s="21">
        <v>548</v>
      </c>
      <c r="E12" s="55">
        <v>1.5676519269174811</v>
      </c>
      <c r="F12" s="54">
        <v>1.1399996566040573</v>
      </c>
      <c r="G12" s="53">
        <v>2.785102923243409</v>
      </c>
      <c r="H12" s="52">
        <v>4.5339909115253807</v>
      </c>
      <c r="I12" s="52">
        <v>41.574318991925622</v>
      </c>
    </row>
    <row r="13" spans="2:10" x14ac:dyDescent="0.3">
      <c r="B13" s="51" t="s">
        <v>61</v>
      </c>
      <c r="C13" s="47">
        <v>41312.529059061373</v>
      </c>
      <c r="D13" s="46">
        <v>122</v>
      </c>
      <c r="E13" s="50">
        <v>1.4141353250268971</v>
      </c>
      <c r="F13" s="49">
        <v>1.0004755363763875</v>
      </c>
      <c r="G13" s="26">
        <v>1.8398277367753144</v>
      </c>
      <c r="H13" s="40" t="s">
        <v>25</v>
      </c>
      <c r="I13" s="48">
        <v>41.44264675169299</v>
      </c>
    </row>
    <row r="14" spans="2:10" x14ac:dyDescent="0.3">
      <c r="B14" s="73" t="s">
        <v>33</v>
      </c>
      <c r="C14" s="47">
        <v>185593.24912792878</v>
      </c>
      <c r="D14" s="46">
        <v>670</v>
      </c>
      <c r="E14" s="45">
        <v>1.5372642203053557</v>
      </c>
      <c r="F14" s="44">
        <v>1.1117676415739441</v>
      </c>
      <c r="G14" s="43">
        <v>2.6660635482186428</v>
      </c>
      <c r="H14" s="37" t="s">
        <v>25</v>
      </c>
      <c r="I14" s="42">
        <v>41.559823949541673</v>
      </c>
    </row>
    <row r="16" spans="2:10" x14ac:dyDescent="0.3">
      <c r="B16" s="1" t="s">
        <v>4</v>
      </c>
    </row>
    <row r="17" spans="2:2" x14ac:dyDescent="0.3">
      <c r="B17" s="1" t="s">
        <v>3</v>
      </c>
    </row>
  </sheetData>
  <mergeCells count="7">
    <mergeCell ref="B2:G2"/>
    <mergeCell ref="H2:H4"/>
    <mergeCell ref="I2:I4"/>
    <mergeCell ref="B3:B4"/>
    <mergeCell ref="C3:C4"/>
    <mergeCell ref="D3:D4"/>
    <mergeCell ref="E3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showGridLines="0" topLeftCell="A4" workbookViewId="0">
      <selection activeCell="H18" sqref="H18"/>
    </sheetView>
  </sheetViews>
  <sheetFormatPr defaultRowHeight="14.4" x14ac:dyDescent="0.3"/>
  <cols>
    <col min="2" max="2" width="29.88671875" customWidth="1"/>
    <col min="3" max="3" width="15.33203125" customWidth="1"/>
    <col min="4" max="4" width="11.44140625" customWidth="1"/>
    <col min="5" max="5" width="23.5546875" customWidth="1"/>
    <col min="6" max="6" width="13" customWidth="1"/>
    <col min="7" max="7" width="21.33203125" bestFit="1" customWidth="1"/>
    <col min="8" max="8" width="18.88671875" bestFit="1" customWidth="1"/>
    <col min="9" max="9" width="12.33203125" customWidth="1"/>
  </cols>
  <sheetData>
    <row r="2" spans="2:10" x14ac:dyDescent="0.3">
      <c r="B2" s="78"/>
      <c r="C2" s="78"/>
      <c r="D2" s="78" t="s">
        <v>5</v>
      </c>
      <c r="E2" s="78"/>
      <c r="F2" s="78"/>
      <c r="G2" s="78" t="s">
        <v>48</v>
      </c>
      <c r="H2" s="78"/>
      <c r="I2" s="78"/>
    </row>
    <row r="3" spans="2:10" ht="18" x14ac:dyDescent="0.35">
      <c r="B3" s="131" t="s">
        <v>107</v>
      </c>
      <c r="C3" s="132"/>
      <c r="D3" s="132"/>
      <c r="E3" s="132"/>
      <c r="F3" s="132"/>
      <c r="G3" s="133"/>
      <c r="H3" s="134" t="s">
        <v>108</v>
      </c>
      <c r="I3" s="134" t="s">
        <v>109</v>
      </c>
    </row>
    <row r="4" spans="2:10" x14ac:dyDescent="0.3">
      <c r="B4" s="145" t="s">
        <v>110</v>
      </c>
      <c r="C4" s="147" t="s">
        <v>9</v>
      </c>
      <c r="D4" s="149" t="s">
        <v>10</v>
      </c>
      <c r="E4" s="140" t="s">
        <v>11</v>
      </c>
      <c r="F4" s="141"/>
      <c r="G4" s="142"/>
      <c r="H4" s="143"/>
      <c r="I4" s="143"/>
    </row>
    <row r="5" spans="2:10" x14ac:dyDescent="0.3">
      <c r="B5" s="146"/>
      <c r="C5" s="148"/>
      <c r="D5" s="150"/>
      <c r="E5" s="34" t="s">
        <v>13</v>
      </c>
      <c r="F5" s="33" t="s">
        <v>14</v>
      </c>
      <c r="G5" s="24" t="s">
        <v>15</v>
      </c>
      <c r="H5" s="144"/>
      <c r="I5" s="143"/>
    </row>
    <row r="6" spans="2:10" x14ac:dyDescent="0.3">
      <c r="B6" s="67" t="s">
        <v>111</v>
      </c>
      <c r="C6" s="22">
        <v>27005</v>
      </c>
      <c r="D6" s="112">
        <v>24</v>
      </c>
      <c r="E6" s="70">
        <v>1.1599999999999999</v>
      </c>
      <c r="F6" s="69">
        <v>0.83</v>
      </c>
      <c r="G6" s="53">
        <v>1.95</v>
      </c>
      <c r="H6" s="68">
        <v>2.4</v>
      </c>
      <c r="I6" s="68">
        <v>26.3</v>
      </c>
      <c r="J6" s="96">
        <v>0.61</v>
      </c>
    </row>
    <row r="7" spans="2:10" x14ac:dyDescent="0.3">
      <c r="B7" s="67" t="s">
        <v>112</v>
      </c>
      <c r="C7" s="16">
        <v>29262</v>
      </c>
      <c r="D7" s="113">
        <v>41</v>
      </c>
      <c r="E7" s="65">
        <v>1.1200000000000001</v>
      </c>
      <c r="F7" s="64">
        <v>0.81</v>
      </c>
      <c r="G7" s="63">
        <v>1.7</v>
      </c>
      <c r="H7" s="62">
        <v>3.3</v>
      </c>
      <c r="I7" s="62">
        <v>33.9</v>
      </c>
      <c r="J7" s="96">
        <v>0.41199999999999998</v>
      </c>
    </row>
    <row r="8" spans="2:10" x14ac:dyDescent="0.3">
      <c r="B8" s="67" t="s">
        <v>113</v>
      </c>
      <c r="C8" s="16">
        <v>20647</v>
      </c>
      <c r="D8" s="66">
        <v>62</v>
      </c>
      <c r="E8" s="65">
        <v>1.54</v>
      </c>
      <c r="F8" s="64">
        <v>1.1299999999999999</v>
      </c>
      <c r="G8" s="63">
        <v>2.84</v>
      </c>
      <c r="H8" s="62">
        <v>3.8</v>
      </c>
      <c r="I8" s="62">
        <v>37.6</v>
      </c>
      <c r="J8" s="96">
        <v>0.47699999999999998</v>
      </c>
    </row>
    <row r="9" spans="2:10" x14ac:dyDescent="0.3">
      <c r="B9" s="67" t="s">
        <v>114</v>
      </c>
      <c r="C9" s="16">
        <v>18889</v>
      </c>
      <c r="D9" s="66">
        <v>62</v>
      </c>
      <c r="E9" s="65">
        <v>1.39</v>
      </c>
      <c r="F9" s="64">
        <v>1.01</v>
      </c>
      <c r="G9" s="63">
        <v>2.02</v>
      </c>
      <c r="H9" s="62">
        <v>4.2</v>
      </c>
      <c r="I9" s="62">
        <v>40.1</v>
      </c>
      <c r="J9" s="96">
        <v>0.35799999999999998</v>
      </c>
    </row>
    <row r="10" spans="2:10" x14ac:dyDescent="0.3">
      <c r="B10" s="67" t="s">
        <v>115</v>
      </c>
      <c r="C10" s="16">
        <v>15340</v>
      </c>
      <c r="D10" s="66">
        <v>71</v>
      </c>
      <c r="E10" s="65">
        <v>1.54</v>
      </c>
      <c r="F10" s="64">
        <v>1.1299999999999999</v>
      </c>
      <c r="G10" s="63">
        <v>2.67</v>
      </c>
      <c r="H10" s="62">
        <v>4.5999999999999996</v>
      </c>
      <c r="I10" s="62">
        <v>42.4</v>
      </c>
      <c r="J10" s="96">
        <v>0.41899999999999998</v>
      </c>
    </row>
    <row r="11" spans="2:10" x14ac:dyDescent="0.3">
      <c r="B11" s="67" t="s">
        <v>116</v>
      </c>
      <c r="C11" s="16">
        <v>12072</v>
      </c>
      <c r="D11" s="66">
        <v>63</v>
      </c>
      <c r="E11" s="65">
        <v>1.41</v>
      </c>
      <c r="F11" s="64">
        <v>1.04</v>
      </c>
      <c r="G11" s="63">
        <v>2.25</v>
      </c>
      <c r="H11" s="62">
        <v>5</v>
      </c>
      <c r="I11" s="62">
        <v>44.3</v>
      </c>
      <c r="J11" s="96">
        <v>0.39200000000000002</v>
      </c>
    </row>
    <row r="12" spans="2:10" x14ac:dyDescent="0.3">
      <c r="B12" s="67" t="s">
        <v>117</v>
      </c>
      <c r="C12" s="16">
        <v>7623</v>
      </c>
      <c r="D12" s="66">
        <v>44</v>
      </c>
      <c r="E12" s="65">
        <v>1.38</v>
      </c>
      <c r="F12" s="64">
        <v>1</v>
      </c>
      <c r="G12" s="63">
        <v>2.1800000000000002</v>
      </c>
      <c r="H12" s="62">
        <v>5.3</v>
      </c>
      <c r="I12" s="62">
        <v>46.3</v>
      </c>
      <c r="J12" s="96">
        <v>0.45800000000000002</v>
      </c>
    </row>
    <row r="13" spans="2:10" x14ac:dyDescent="0.3">
      <c r="B13" s="67" t="s">
        <v>118</v>
      </c>
      <c r="C13" s="16">
        <v>7117</v>
      </c>
      <c r="D13" s="66">
        <v>71</v>
      </c>
      <c r="E13" s="65">
        <v>1.93</v>
      </c>
      <c r="F13" s="64">
        <v>1.39</v>
      </c>
      <c r="G13" s="63">
        <v>3.4</v>
      </c>
      <c r="H13" s="62">
        <v>5.6</v>
      </c>
      <c r="I13" s="62">
        <v>48.5</v>
      </c>
      <c r="J13" s="96">
        <v>0.47799999999999998</v>
      </c>
    </row>
    <row r="14" spans="2:10" x14ac:dyDescent="0.3">
      <c r="B14" s="67" t="s">
        <v>119</v>
      </c>
      <c r="C14" s="16">
        <v>3554</v>
      </c>
      <c r="D14" s="66">
        <v>51</v>
      </c>
      <c r="E14" s="65">
        <v>2.1800000000000002</v>
      </c>
      <c r="F14" s="64">
        <v>1.57</v>
      </c>
      <c r="G14" s="63">
        <v>3.85</v>
      </c>
      <c r="H14" s="62">
        <v>6</v>
      </c>
      <c r="I14" s="62">
        <v>50.8</v>
      </c>
      <c r="J14" s="96">
        <v>0.6</v>
      </c>
    </row>
    <row r="15" spans="2:10" x14ac:dyDescent="0.3">
      <c r="B15" s="67" t="s">
        <v>120</v>
      </c>
      <c r="C15" s="16">
        <v>2771</v>
      </c>
      <c r="D15" s="66">
        <v>59</v>
      </c>
      <c r="E15" s="65">
        <v>2.42</v>
      </c>
      <c r="F15" s="64">
        <v>1.75</v>
      </c>
      <c r="G15" s="63">
        <v>5.5</v>
      </c>
      <c r="H15" s="62">
        <v>6.3</v>
      </c>
      <c r="I15" s="62">
        <v>53.7</v>
      </c>
      <c r="J15" s="96">
        <v>0.75600000000000001</v>
      </c>
    </row>
    <row r="16" spans="2:10" x14ac:dyDescent="0.3">
      <c r="B16" s="74" t="s">
        <v>60</v>
      </c>
      <c r="C16" s="22">
        <v>144280</v>
      </c>
      <c r="D16" s="21">
        <v>548</v>
      </c>
      <c r="E16" s="55">
        <v>1.57</v>
      </c>
      <c r="F16" s="54">
        <v>1.1399999999999999</v>
      </c>
      <c r="G16" s="53">
        <v>2.79</v>
      </c>
      <c r="H16" s="52">
        <v>4.5</v>
      </c>
      <c r="I16" s="52">
        <v>41.6</v>
      </c>
    </row>
    <row r="17" spans="2:9" x14ac:dyDescent="0.3">
      <c r="B17" s="75" t="s">
        <v>61</v>
      </c>
      <c r="C17" s="47">
        <v>41313</v>
      </c>
      <c r="D17" s="46">
        <v>122</v>
      </c>
      <c r="E17" s="50">
        <v>1.41</v>
      </c>
      <c r="F17" s="49">
        <v>1</v>
      </c>
      <c r="G17" s="26">
        <v>1.84</v>
      </c>
      <c r="H17" s="40" t="s">
        <v>25</v>
      </c>
      <c r="I17" s="48">
        <v>41.4</v>
      </c>
    </row>
    <row r="18" spans="2:9" x14ac:dyDescent="0.3">
      <c r="B18" s="77" t="s">
        <v>33</v>
      </c>
      <c r="C18" s="47">
        <v>185593</v>
      </c>
      <c r="D18" s="46">
        <v>670</v>
      </c>
      <c r="E18" s="45">
        <v>1.54</v>
      </c>
      <c r="F18" s="44">
        <v>1.1100000000000001</v>
      </c>
      <c r="G18" s="43">
        <v>2.67</v>
      </c>
      <c r="H18" s="37" t="s">
        <v>25</v>
      </c>
      <c r="I18" s="42">
        <v>41.6</v>
      </c>
    </row>
    <row r="20" spans="2:9" x14ac:dyDescent="0.3">
      <c r="B20" s="1" t="s">
        <v>4</v>
      </c>
      <c r="D20" s="114"/>
      <c r="I20" s="90"/>
    </row>
    <row r="21" spans="2:9" x14ac:dyDescent="0.3">
      <c r="B21" s="1" t="s">
        <v>3</v>
      </c>
      <c r="I21" s="115"/>
    </row>
    <row r="22" spans="2:9" x14ac:dyDescent="0.3">
      <c r="B22" s="114"/>
      <c r="D22" s="114"/>
    </row>
  </sheetData>
  <mergeCells count="7">
    <mergeCell ref="B3:G3"/>
    <mergeCell ref="H3:H5"/>
    <mergeCell ref="I3:I5"/>
    <mergeCell ref="B4:B5"/>
    <mergeCell ref="C4:C5"/>
    <mergeCell ref="D4:D5"/>
    <mergeCell ref="E4: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"/>
  <sheetViews>
    <sheetView showGridLines="0" topLeftCell="B17" workbookViewId="0">
      <selection activeCell="P15" sqref="P14:P15"/>
    </sheetView>
  </sheetViews>
  <sheetFormatPr defaultRowHeight="14.4" x14ac:dyDescent="0.3"/>
  <cols>
    <col min="2" max="3" width="11.88671875" customWidth="1"/>
    <col min="4" max="4" width="10.44140625" customWidth="1"/>
    <col min="5" max="5" width="10.33203125" customWidth="1"/>
    <col min="6" max="6" width="7.6640625" customWidth="1"/>
    <col min="7" max="7" width="11.88671875" customWidth="1"/>
    <col min="8" max="8" width="14.33203125" bestFit="1" customWidth="1"/>
    <col min="9" max="9" width="10.33203125" customWidth="1"/>
    <col min="10" max="10" width="8" bestFit="1" customWidth="1"/>
    <col min="11" max="11" width="7" customWidth="1"/>
    <col min="12" max="12" width="8.5546875" customWidth="1"/>
    <col min="13" max="13" width="11.5546875" customWidth="1"/>
  </cols>
  <sheetData>
    <row r="2" spans="2:17" x14ac:dyDescent="0.3">
      <c r="L2" s="78" t="s">
        <v>65</v>
      </c>
    </row>
    <row r="3" spans="2:17" x14ac:dyDescent="0.3">
      <c r="C3" s="155" t="s">
        <v>66</v>
      </c>
      <c r="D3" s="156"/>
      <c r="E3" s="141"/>
      <c r="F3" s="141"/>
      <c r="G3" s="140" t="s">
        <v>67</v>
      </c>
      <c r="H3" s="141"/>
      <c r="I3" s="141"/>
      <c r="J3" s="141"/>
      <c r="K3" s="142"/>
      <c r="L3" s="134" t="s">
        <v>50</v>
      </c>
      <c r="M3" s="134" t="s">
        <v>51</v>
      </c>
    </row>
    <row r="4" spans="2:17" x14ac:dyDescent="0.3">
      <c r="B4" s="134" t="s">
        <v>68</v>
      </c>
      <c r="C4" s="136" t="s">
        <v>9</v>
      </c>
      <c r="D4" s="138" t="s">
        <v>10</v>
      </c>
      <c r="E4" s="152" t="s">
        <v>11</v>
      </c>
      <c r="F4" s="153"/>
      <c r="G4" s="136" t="s">
        <v>9</v>
      </c>
      <c r="H4" s="138" t="s">
        <v>10</v>
      </c>
      <c r="I4" s="152" t="s">
        <v>11</v>
      </c>
      <c r="J4" s="153"/>
      <c r="K4" s="154"/>
      <c r="L4" s="143"/>
      <c r="M4" s="143"/>
    </row>
    <row r="5" spans="2:17" ht="28.8" x14ac:dyDescent="0.3">
      <c r="B5" s="135"/>
      <c r="C5" s="151"/>
      <c r="D5" s="144"/>
      <c r="E5" s="34" t="s">
        <v>13</v>
      </c>
      <c r="F5" s="33" t="s">
        <v>14</v>
      </c>
      <c r="G5" s="151"/>
      <c r="H5" s="157"/>
      <c r="I5" s="34" t="s">
        <v>13</v>
      </c>
      <c r="J5" s="33" t="s">
        <v>14</v>
      </c>
      <c r="K5" s="24" t="s">
        <v>15</v>
      </c>
      <c r="L5" s="144"/>
      <c r="M5" s="143"/>
    </row>
    <row r="6" spans="2:17" x14ac:dyDescent="0.3">
      <c r="B6" s="79" t="s">
        <v>69</v>
      </c>
      <c r="C6" s="22">
        <v>332465.40212590672</v>
      </c>
      <c r="D6" s="71">
        <v>97</v>
      </c>
      <c r="E6" s="32">
        <v>0.45577754361927897</v>
      </c>
      <c r="F6" s="80">
        <v>0.35023357710584224</v>
      </c>
      <c r="G6" s="71">
        <v>130374.12578037262</v>
      </c>
      <c r="H6" s="71">
        <v>88</v>
      </c>
      <c r="I6" s="29">
        <v>0.92161324352404705</v>
      </c>
      <c r="J6" s="14">
        <v>0.64985588947931727</v>
      </c>
      <c r="K6" s="12">
        <v>2.0220681260546942</v>
      </c>
      <c r="L6" s="68">
        <v>2.6161862435733272</v>
      </c>
      <c r="M6" s="68">
        <v>24.870352747741268</v>
      </c>
      <c r="N6" s="96">
        <v>0.11229402782659048</v>
      </c>
      <c r="O6" s="96">
        <v>0.16806791013756373</v>
      </c>
      <c r="P6" s="96">
        <v>0.36874987039281315</v>
      </c>
      <c r="Q6" s="78"/>
    </row>
    <row r="7" spans="2:17" x14ac:dyDescent="0.3">
      <c r="B7" s="17" t="s">
        <v>70</v>
      </c>
      <c r="C7" s="16">
        <v>802747.19978291006</v>
      </c>
      <c r="D7" s="66">
        <v>440</v>
      </c>
      <c r="E7" s="29">
        <v>0.56581629559971325</v>
      </c>
      <c r="F7" s="81">
        <v>0.42138466238106381</v>
      </c>
      <c r="G7" s="66">
        <v>262918.62938093726</v>
      </c>
      <c r="H7" s="66">
        <v>380</v>
      </c>
      <c r="I7" s="29">
        <v>1.0689352509554833</v>
      </c>
      <c r="J7" s="14">
        <v>0.72488975296939551</v>
      </c>
      <c r="K7" s="12">
        <v>1.889191349327453</v>
      </c>
      <c r="L7" s="62">
        <v>4.0028761444825856</v>
      </c>
      <c r="M7" s="62">
        <v>34.797347140079104</v>
      </c>
      <c r="N7" s="96">
        <v>5.7972372287298457E-2</v>
      </c>
      <c r="O7" s="96">
        <v>8.7171630753536622E-2</v>
      </c>
      <c r="P7" s="96">
        <v>0.15406348567805472</v>
      </c>
      <c r="Q7" s="78"/>
    </row>
    <row r="8" spans="2:17" x14ac:dyDescent="0.3">
      <c r="B8" s="17" t="s">
        <v>71</v>
      </c>
      <c r="C8" s="16">
        <v>977290.74985402112</v>
      </c>
      <c r="D8" s="66">
        <v>1335</v>
      </c>
      <c r="E8" s="29">
        <v>0.67548962484507025</v>
      </c>
      <c r="F8" s="81">
        <v>0.4878407929244441</v>
      </c>
      <c r="G8" s="66">
        <v>190433.16004940236</v>
      </c>
      <c r="H8" s="66">
        <v>763</v>
      </c>
      <c r="I8" s="29">
        <v>1.2357572816367597</v>
      </c>
      <c r="J8" s="14">
        <v>0.85331095203197405</v>
      </c>
      <c r="K8" s="12">
        <v>1.8294245184301565</v>
      </c>
      <c r="L8" s="62">
        <v>4.9114878246967777</v>
      </c>
      <c r="M8" s="62">
        <v>44.30267251082882</v>
      </c>
      <c r="N8" s="96">
        <v>3.6937810962028306E-2</v>
      </c>
      <c r="O8" s="96">
        <v>6.6042940821191554E-2</v>
      </c>
      <c r="P8" s="96">
        <v>9.7770474026657395E-2</v>
      </c>
      <c r="Q8" s="78"/>
    </row>
    <row r="9" spans="2:17" x14ac:dyDescent="0.3">
      <c r="B9" s="17" t="s">
        <v>72</v>
      </c>
      <c r="C9" s="16">
        <v>611400.53593082842</v>
      </c>
      <c r="D9" s="66">
        <v>1770</v>
      </c>
      <c r="E9" s="29">
        <v>0.55583488709874307</v>
      </c>
      <c r="F9" s="81">
        <v>0.43951279720685926</v>
      </c>
      <c r="G9" s="66">
        <v>56863.423676921979</v>
      </c>
      <c r="H9" s="66">
        <v>677</v>
      </c>
      <c r="I9" s="29">
        <v>1.3508116353266322</v>
      </c>
      <c r="J9" s="14">
        <v>1.0348836395551331</v>
      </c>
      <c r="K9" s="12">
        <v>2.4302390272359116</v>
      </c>
      <c r="L9" s="62">
        <v>5.5538241179738197</v>
      </c>
      <c r="M9" s="82">
        <v>53.667669532815715</v>
      </c>
      <c r="N9" s="96">
        <v>2.9022607221042995E-2</v>
      </c>
      <c r="O9" s="96">
        <v>7.3453331738658756E-2</v>
      </c>
      <c r="P9" s="96">
        <v>0.13214955276027851</v>
      </c>
      <c r="Q9" s="78"/>
    </row>
    <row r="10" spans="2:17" x14ac:dyDescent="0.3">
      <c r="B10" s="83" t="s">
        <v>73</v>
      </c>
      <c r="C10" s="16">
        <v>149174.42688075447</v>
      </c>
      <c r="D10" s="66">
        <v>1022</v>
      </c>
      <c r="E10" s="27">
        <v>0.52747581330307636</v>
      </c>
      <c r="F10" s="84">
        <v>0.42052677049351384</v>
      </c>
      <c r="G10" s="59">
        <v>7791.0434089377941</v>
      </c>
      <c r="H10" s="59">
        <v>270</v>
      </c>
      <c r="I10" s="27">
        <v>1.5417442913321053</v>
      </c>
      <c r="J10" s="4">
        <v>1.0819205822879652</v>
      </c>
      <c r="K10" s="41">
        <v>2.922872011282633</v>
      </c>
      <c r="L10" s="57">
        <v>6.2481524801524131</v>
      </c>
      <c r="M10" s="85">
        <v>62.858539695052862</v>
      </c>
      <c r="N10" s="96">
        <v>3.733566939319688E-2</v>
      </c>
      <c r="O10" s="96">
        <v>0.12418480535766019</v>
      </c>
      <c r="P10" s="96">
        <v>0.2354322268920912</v>
      </c>
      <c r="Q10" s="78"/>
    </row>
    <row r="11" spans="2:17" x14ac:dyDescent="0.3">
      <c r="B11" s="86" t="s">
        <v>33</v>
      </c>
      <c r="C11" s="6">
        <v>2873078.3145745313</v>
      </c>
      <c r="D11" s="5">
        <v>4664</v>
      </c>
      <c r="E11" s="28">
        <v>0.57660449291709304</v>
      </c>
      <c r="F11" s="10">
        <v>0.4435502911725821</v>
      </c>
      <c r="G11" s="60">
        <v>648380.38229657896</v>
      </c>
      <c r="H11" s="76">
        <v>2178</v>
      </c>
      <c r="I11" s="28">
        <v>1.2483376110758091</v>
      </c>
      <c r="J11" s="10">
        <v>0.88625484725566361</v>
      </c>
      <c r="K11" s="87">
        <v>2.1649807214653478</v>
      </c>
      <c r="L11" s="88">
        <v>4.533990911525434</v>
      </c>
      <c r="M11" s="88">
        <v>41.559823949541894</v>
      </c>
      <c r="N11" s="78"/>
      <c r="O11" s="78"/>
      <c r="P11" s="78"/>
      <c r="Q11" s="78"/>
    </row>
    <row r="12" spans="2:17" x14ac:dyDescent="0.3">
      <c r="I12" s="89"/>
    </row>
    <row r="13" spans="2:17" x14ac:dyDescent="0.3">
      <c r="B13" s="1" t="s">
        <v>4</v>
      </c>
      <c r="E13" s="90"/>
      <c r="F13" s="90"/>
      <c r="I13" s="90"/>
      <c r="J13" s="90"/>
      <c r="K13" s="90"/>
    </row>
    <row r="14" spans="2:17" x14ac:dyDescent="0.3">
      <c r="B14" s="1" t="s">
        <v>3</v>
      </c>
      <c r="E14" s="90"/>
      <c r="F14" s="90"/>
      <c r="I14" s="90"/>
      <c r="J14" s="90"/>
      <c r="K14" s="90"/>
    </row>
  </sheetData>
  <mergeCells count="11">
    <mergeCell ref="I4:K4"/>
    <mergeCell ref="C3:F3"/>
    <mergeCell ref="G3:K3"/>
    <mergeCell ref="L3:L5"/>
    <mergeCell ref="M3:M5"/>
    <mergeCell ref="H4:H5"/>
    <mergeCell ref="B4:B5"/>
    <mergeCell ref="C4:C5"/>
    <mergeCell ref="D4:D5"/>
    <mergeCell ref="E4:F4"/>
    <mergeCell ref="G4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To Do</vt:lpstr>
      <vt:lpstr>Page 65-66</vt:lpstr>
      <vt:lpstr>Page 67</vt:lpstr>
      <vt:lpstr>Page 68</vt:lpstr>
      <vt:lpstr>Page 69</vt:lpstr>
      <vt:lpstr>Page 70</vt:lpstr>
      <vt:lpstr>Page 71</vt:lpstr>
      <vt:lpstr>Page 72</vt:lpstr>
      <vt:lpstr>Page 73</vt:lpstr>
      <vt:lpstr>Page 74</vt:lpstr>
      <vt:lpstr>Page 75</vt:lpstr>
      <vt:lpstr>Page 76</vt:lpstr>
      <vt:lpstr>Page 77</vt:lpstr>
      <vt:lpstr>Page 78</vt:lpstr>
      <vt:lpstr>Page 79</vt:lpstr>
      <vt:lpstr>Page 80</vt:lpstr>
      <vt:lpstr>Page 81</vt:lpstr>
      <vt:lpstr>Page 82</vt:lpstr>
      <vt:lpstr>Page 83</vt:lpstr>
      <vt:lpstr>Page 85</vt:lpstr>
      <vt:lpstr>Page 92</vt:lpstr>
      <vt:lpstr>Page 91</vt:lpstr>
      <vt:lpstr>Page 93</vt:lpstr>
    </vt:vector>
  </TitlesOfParts>
  <Company>RGARE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Jacob</dc:creator>
  <cp:lastModifiedBy>Agne, Travis</cp:lastModifiedBy>
  <dcterms:created xsi:type="dcterms:W3CDTF">2020-03-09T18:46:00Z</dcterms:created>
  <dcterms:modified xsi:type="dcterms:W3CDTF">2020-10-07T15:09:28Z</dcterms:modified>
</cp:coreProperties>
</file>